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llington\Desktop\"/>
    </mc:Choice>
  </mc:AlternateContent>
  <xr:revisionPtr revIDLastSave="0" documentId="8_{21A1E27E-07C1-41E8-8B1D-1E8ADE8F23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çamento Sintético" sheetId="1" r:id="rId1"/>
    <sheet name="ORÇAMENTO ANALITICO" sheetId="5" r:id="rId2"/>
    <sheet name="Resumo do Orçamento" sheetId="2" r:id="rId3"/>
    <sheet name="CRONOGRAMA" sheetId="4" r:id="rId4"/>
    <sheet name="Curva ABC de Insumos" sheetId="3" r:id="rId5"/>
    <sheet name="SEM DESONERAÇÃO" sheetId="6" r:id="rId6"/>
    <sheet name="COM DESONERAÇÃO" sheetId="7" r:id="rId7"/>
  </sheets>
  <externalReferences>
    <externalReference r:id="rId8"/>
  </externalReferences>
  <definedNames>
    <definedName name="_xlnm._FilterDatabase" localSheetId="0" hidden="1">'Orçamento Sintético'!$D$1:$D$296</definedName>
    <definedName name="_xlnm.Print_Area" localSheetId="0">'Orçamento Sintético'!$A$1:$J$295</definedName>
    <definedName name="_xlnm.Print_Titles" localSheetId="3">CRONOGRAMA!$1:$3</definedName>
    <definedName name="_xlnm.Print_Titles" localSheetId="4">'Curva ABC de Insumos'!$1:$3</definedName>
    <definedName name="_xlnm.Print_Titles" localSheetId="1">'ORÇAMENTO ANALITICO'!$1:$3</definedName>
    <definedName name="_xlnm.Print_Titles" localSheetId="0">'Orçamento Sintético'!$1:$2</definedName>
    <definedName name="_xlnm.Print_Titles" localSheetId="2">'Resumo do Orçamento'!$1:$3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7" l="1"/>
  <c r="D53" i="7"/>
  <c r="E48" i="7"/>
  <c r="D48" i="7"/>
  <c r="E40" i="7"/>
  <c r="D40" i="7"/>
  <c r="E27" i="7"/>
  <c r="D27" i="7"/>
  <c r="B11" i="7"/>
  <c r="B10" i="7"/>
  <c r="E53" i="6"/>
  <c r="D53" i="6"/>
  <c r="E48" i="6"/>
  <c r="D48" i="6"/>
  <c r="E40" i="6"/>
  <c r="D40" i="6"/>
  <c r="E27" i="6"/>
  <c r="D27" i="6"/>
  <c r="B11" i="6"/>
  <c r="B10" i="6"/>
  <c r="E55" i="6" l="1"/>
  <c r="D55" i="6"/>
  <c r="D55" i="7"/>
  <c r="E55" i="7"/>
</calcChain>
</file>

<file path=xl/sharedStrings.xml><?xml version="1.0" encoding="utf-8"?>
<sst xmlns="http://schemas.openxmlformats.org/spreadsheetml/2006/main" count="12080" uniqueCount="2294">
  <si>
    <t>Obra: BIBLIOTECA UNB - DESONERADO 25/11/23</t>
  </si>
  <si>
    <t>Bancos</t>
  </si>
  <si>
    <t>B.D.I.</t>
  </si>
  <si>
    <t>Encargos Sociais</t>
  </si>
  <si>
    <t xml:space="preserve">SINAPI - 08/2023 - Distrito Federal
SBC - 10/2023 - Distrito Federal
SICRO3 - 04/2023 - Distrito Federal
ORSE - 08/2023 - Sergipe
SETOP - 10/2021 - Minas Gerais
IOPES - 06/2023 - Espírito Santo
SIURB - 01/2023 - São Paulo
CPOS/CDHU - 08/2023 - São Paulo
FDE - 07/2023 - São Paulo
EMBASA - 05/2023 - Bahia
CAERN - 11/2018 - Rio Grande do Norte
</t>
  </si>
  <si>
    <t>26,93%</t>
  </si>
  <si>
    <t>Desonerado: 
Horista: 82,01%
Mensalista: 47,14%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</si>
  <si>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</si>
  <si>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</si>
  <si>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</si>
  <si>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</si>
  <si>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</si>
  <si>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</si>
  <si>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</si>
  <si>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</si>
  <si>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</si>
  <si>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</si>
  <si>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</si>
  <si>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</si>
  <si>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COMPLEMENTARES DA OBRA</t>
  </si>
  <si>
    <t xml:space="preserve"> 1.1 </t>
  </si>
  <si>
    <t>ADMINISTRAÇÃO DA OBRA E SERVIÇOS TÉCMICOS</t>
  </si>
  <si>
    <t xml:space="preserve"> 1.1.1 </t>
  </si>
  <si>
    <t xml:space="preserve"> 93568 </t>
  </si>
  <si>
    <t>SINAPI</t>
  </si>
  <si>
    <t>ENGENHEIRO CIVIL DE OBRA SENIOR COM ENCARGOS COMPLEMENTARES</t>
  </si>
  <si>
    <t>MES</t>
  </si>
  <si>
    <t xml:space="preserve"> 1.1.2 </t>
  </si>
  <si>
    <t xml:space="preserve"> 93572 </t>
  </si>
  <si>
    <t>ENCARREGADO GERAL DE OBRAS COM ENCARGOS COMPLEMENTARES - RECUPERAÇÃO E TRATAMENTO DE CONCRETO</t>
  </si>
  <si>
    <t xml:space="preserve"> 1.1.3 </t>
  </si>
  <si>
    <t>ENCARREGADO GERAL DE OBRAS COM ENCARGOS COMPLEMENTARES - IMPERMEABILIZAÇÃO</t>
  </si>
  <si>
    <t xml:space="preserve"> 1.1.4 </t>
  </si>
  <si>
    <t xml:space="preserve"> 100321 </t>
  </si>
  <si>
    <t>TÉCNICO EM SEGURANÇA DO TRABALHO COM ENCARGOS COMPLEMENTARES</t>
  </si>
  <si>
    <t>SERVIÇOS PRELIMINARES PARA EXECUÇÃO DOS SERVIÇOS</t>
  </si>
  <si>
    <t xml:space="preserve"> 1.1.5 </t>
  </si>
  <si>
    <t xml:space="preserve"> 100289 </t>
  </si>
  <si>
    <t>VIGIA DIURNO COM ENCARGOS COMPLEMENTARES</t>
  </si>
  <si>
    <t>H</t>
  </si>
  <si>
    <t xml:space="preserve"> 1.1.6 </t>
  </si>
  <si>
    <t xml:space="preserve"> 88326 </t>
  </si>
  <si>
    <t>VIGIA NOTURNO COM ENCARGOS COMPLEMENTARES</t>
  </si>
  <si>
    <t xml:space="preserve"> 1.1.7 </t>
  </si>
  <si>
    <t xml:space="preserve"> PROJETO 01 </t>
  </si>
  <si>
    <t>Próprio</t>
  </si>
  <si>
    <t>ELABORAÇÃO DO AS-BUILT, ELABORAÇÃO DE PROJETO DE RECUPERAÇÃO, PROJETO DE IMPERMEABILIZAÇÃO,, PROJETO DE ANCORAGEM E PROJETO DE LINHA DE VIDA</t>
  </si>
  <si>
    <t>un</t>
  </si>
  <si>
    <t xml:space="preserve"> 1.2 </t>
  </si>
  <si>
    <t>INSTALAÇÕES DA OBRA</t>
  </si>
  <si>
    <t xml:space="preserve"> 1.2.1 </t>
  </si>
  <si>
    <t xml:space="preserve"> COMPOSIÇÃO 103 </t>
  </si>
  <si>
    <t>PROTEÇÃO DE ÁREAS</t>
  </si>
  <si>
    <t>m²</t>
  </si>
  <si>
    <t xml:space="preserve"> 1.2.2 </t>
  </si>
  <si>
    <t xml:space="preserve"> 98459 </t>
  </si>
  <si>
    <t>TAPUME COM TELHA METÁLICA. AF_05/2018</t>
  </si>
  <si>
    <t xml:space="preserve"> 1.2.3 </t>
  </si>
  <si>
    <t xml:space="preserve"> 100758 </t>
  </si>
  <si>
    <t>PINTURA COM TINTA ALQUÍDICA DE ACABAMENTO (ESMALTE SINTÉTICO ACETINADO) APLICADA A ROLO OU PINCEL SOBRE SUPERFÍCIES METÁLICAS (EXCETO PERFIL) EXECUTADO EM OBRA (02 DEMÃOS). AF_01/2020</t>
  </si>
  <si>
    <t xml:space="preserve"> 1.2.4 </t>
  </si>
  <si>
    <t xml:space="preserve"> 97637 </t>
  </si>
  <si>
    <t>REMOÇÃO DE TAPUME/ CHAPAS METÁLICAS E DE MADEIRA, DE FORMA MANUAL, SEM REAPROVEITAMENTO. AF_12/2017</t>
  </si>
  <si>
    <t xml:space="preserve"> 1.2.5 </t>
  </si>
  <si>
    <t xml:space="preserve"> COMPOSIÇÃO A 56 </t>
  </si>
  <si>
    <t>ISOLAMENTO DE OBRA COM TELA PLASTICA COM MALHA DE 5MM E ESTRUTURA DE MADEIRA PONTALETEADA</t>
  </si>
  <si>
    <t xml:space="preserve"> 1.2.6 </t>
  </si>
  <si>
    <t xml:space="preserve"> 74209/001 </t>
  </si>
  <si>
    <t>PLACA DE OBRA EM CHAPA DE ACO GALVANIZADO</t>
  </si>
  <si>
    <t xml:space="preserve"> 1.2.7 </t>
  </si>
  <si>
    <t xml:space="preserve"> 73847/004 </t>
  </si>
  <si>
    <t>ALUGUEL CONTAINER/SANIT C/4 VASOS/1 LAVAT/1 MIC/4 CHUV LARG=          2,20M COMPR=6,20M ALT=2,50M CHAPAS ACO C/NERV TRAPEZ FORRO C/         ISOL TERMO-ACUST CHASSIS REFORC PISO COMPENS NAVAL INCL INST RA       ELETR/HIDRO-SANIT EXCL TRANSP/CARGA/DESCARGA</t>
  </si>
  <si>
    <t xml:space="preserve"> 1.2.8 </t>
  </si>
  <si>
    <t xml:space="preserve"> 73847/001 </t>
  </si>
  <si>
    <t>ALUGUEL CONTAINER/ESCRIT INCL INST ELET LARG=2,20 COMP=6,20M          ALT=2,50M CHAPA ACO C/NERV TRAPEZ FORRO C/ISOL TERMO/ACUSTICO         CHASSIS REFORC PISO COMPENS NAVAL EXC TRANSP/CARGA/DESCARGA</t>
  </si>
  <si>
    <t xml:space="preserve"> 1.2.9 </t>
  </si>
  <si>
    <t xml:space="preserve"> 012058 </t>
  </si>
  <si>
    <t>SBC</t>
  </si>
  <si>
    <t>ALUGUEL MENSAL CONTAINER-ALMOXARIFADO-6,0x2,4m</t>
  </si>
  <si>
    <t xml:space="preserve"> 1.2.10 </t>
  </si>
  <si>
    <t xml:space="preserve"> 41598 </t>
  </si>
  <si>
    <t>ENTRADA PROVISORIA DE ENERGIA ELETRICA AEREA TRIFASICA 40A EM POSTE MADEIRA</t>
  </si>
  <si>
    <t>UN</t>
  </si>
  <si>
    <t xml:space="preserve"> 1.2.11 </t>
  </si>
  <si>
    <t xml:space="preserve"> 73658 </t>
  </si>
  <si>
    <t>LIGAÇÃO DOMICILIAR DE ESGOTO DN 100MM, DA CASA ATÉ A CAIXA, COMPOSTO POR 10,0M TUBO DE PVC ESGOTO PREDIAL DN 100MM E CAIXA DE ALVENARIA COM TAMPA DE CONCRETO - FORNECIMENTO E INSTALAÇÃO</t>
  </si>
  <si>
    <t xml:space="preserve"> 1.2.12 </t>
  </si>
  <si>
    <t xml:space="preserve"> 013270 </t>
  </si>
  <si>
    <t>ALUGUEL FACHADEIRO SERVICO EM QUADRO MODULADO</t>
  </si>
  <si>
    <t xml:space="preserve"> 1.2.13 </t>
  </si>
  <si>
    <t xml:space="preserve"> 02.05.100 </t>
  </si>
  <si>
    <t>CPOS/CDHU</t>
  </si>
  <si>
    <t>Montagem e desmontagem de andaime tubular fachadeiro com altura superior a 10 m</t>
  </si>
  <si>
    <t xml:space="preserve"> 1.2.14 </t>
  </si>
  <si>
    <t xml:space="preserve"> 97062 </t>
  </si>
  <si>
    <t>COLOCAÇÃO DE TELA EM ANDAIME FACHADEIRO. AF_11/2017</t>
  </si>
  <si>
    <t xml:space="preserve"> 1.2.15 </t>
  </si>
  <si>
    <t xml:space="preserve"> COMPOSIÇÃO A 60 </t>
  </si>
  <si>
    <t>LOCACAO DE ELEVADOR PARA OBRA,PARA TRANSPORTE VERTICAL DE CARGAS OU PESSOAS,COM TORRE DE 25,00M DE ALTURA,SENDO 16,00M D E EDIFICACAO E 9,00M DE MODULO DE SEGURANCA,SISTEMA CREMALHEIRA 1 CABINE SIMPLES,CAPACIDADE EM TORNO DE 18 PESSOAS,E 150 0KG DE CARGA,COM 4 PARADAS,INCLUSIVE OPERADOR Observacao: 3%-DESGASTE DE FERRAMENTAS E EPI</t>
  </si>
  <si>
    <t>un x mês</t>
  </si>
  <si>
    <t xml:space="preserve"> 1.2.16 </t>
  </si>
  <si>
    <t xml:space="preserve"> 4208209 </t>
  </si>
  <si>
    <t>SICRO3</t>
  </si>
  <si>
    <t>Montagem e desmontagem  de elevador até a altura de 16 m - exceto fundações</t>
  </si>
  <si>
    <t xml:space="preserve"> 1.2.17 </t>
  </si>
  <si>
    <t xml:space="preserve"> COMPOSIÇÃO A 64 </t>
  </si>
  <si>
    <t>RAMPA DE MADEIRA ELEVADOR INFERIOR</t>
  </si>
  <si>
    <t xml:space="preserve"> 1.2.18 </t>
  </si>
  <si>
    <t xml:space="preserve"> COMPOSIÇÃO A 63 </t>
  </si>
  <si>
    <t>RAMPA DE MADEIRA ELEVADOR SUPERIOR</t>
  </si>
  <si>
    <t xml:space="preserve"> 1.2.19 </t>
  </si>
  <si>
    <t xml:space="preserve"> 93280 </t>
  </si>
  <si>
    <t>GUINCHO ELÉTRICO DE COLUNA, CAPACIDADE 400 KG, COM MOTO FREIO, MOTOR TRIFÁSICO DE 1,25 CV - MATERIAIS NA OPERAÇÃO. AF_03/2016</t>
  </si>
  <si>
    <t xml:space="preserve"> 1.2.20 </t>
  </si>
  <si>
    <t xml:space="preserve"> 017050 </t>
  </si>
  <si>
    <t>BASE CONCRETO P/INSTALACAO TORRE DE ELEVACAO 2.2x2.2x0.25m</t>
  </si>
  <si>
    <t xml:space="preserve"> 1.2.21 </t>
  </si>
  <si>
    <t xml:space="preserve"> 210196 </t>
  </si>
  <si>
    <t>DEMOLICAO/DESMONTAGEM DE BASE CONCRETO PARA TORRE DE ELEVACAO</t>
  </si>
  <si>
    <t xml:space="preserve"> 1.2.22 </t>
  </si>
  <si>
    <t xml:space="preserve"> 02.06.030 </t>
  </si>
  <si>
    <t>Locação de plataforma elevatória articulada, com altura aproximada de 12,5m, capacidade de carga de 227 kg, elétrica</t>
  </si>
  <si>
    <t>UNMES</t>
  </si>
  <si>
    <t xml:space="preserve"> 1.2.23 </t>
  </si>
  <si>
    <t xml:space="preserve"> 2545 </t>
  </si>
  <si>
    <t>ORSE</t>
  </si>
  <si>
    <t>Transporte de material, por peso, com caminhão basculante, com ciclo definido e dmt 2001 a 3000m. Rev 01</t>
  </si>
  <si>
    <t>t</t>
  </si>
  <si>
    <t xml:space="preserve"> 1.2.24 </t>
  </si>
  <si>
    <t xml:space="preserve"> COMPOSIÇÃO 106 </t>
  </si>
  <si>
    <t>remoção e reinstalação de arcondiconado</t>
  </si>
  <si>
    <t xml:space="preserve"> 1.2.25 </t>
  </si>
  <si>
    <t xml:space="preserve"> COMPOSIÇÄ 101 </t>
  </si>
  <si>
    <t>CHUMBAMENTO DE HASTE PARA ANCORAGEM, PADRÃO NR-18</t>
  </si>
  <si>
    <t xml:space="preserve"> 1.2.26 </t>
  </si>
  <si>
    <t xml:space="preserve"> COMPOSIÇÃO 105 </t>
  </si>
  <si>
    <t>REMOÇÃO E RECOLOCAÇÃO DO SPDA</t>
  </si>
  <si>
    <t xml:space="preserve"> 1.2.27 </t>
  </si>
  <si>
    <t xml:space="preserve"> COMPOSIÇÃO A 67 </t>
  </si>
  <si>
    <t>MOBILIZAÇÃO E DESMOBILIZAÇÃO DA OBRA</t>
  </si>
  <si>
    <t xml:space="preserve"> 1.2.28 </t>
  </si>
  <si>
    <t xml:space="preserve"> 03.95.11 </t>
  </si>
  <si>
    <t>EMBASA</t>
  </si>
  <si>
    <t>MONTAGEM DE LINHA DE VIDA HORIZONTAL EM CABO DE AÇO INOX DIÂM. 8 MM, PERFIL 7X19, INCLUSIVE ACESSÓRIOS DE FIXAÇÃO</t>
  </si>
  <si>
    <t>M</t>
  </si>
  <si>
    <t xml:space="preserve"> 2 </t>
  </si>
  <si>
    <t>RECUPERAÇÃO DAS ESTRUTURAS EM CONCRETO FACHADA NORTE</t>
  </si>
  <si>
    <t xml:space="preserve"> 2.1 </t>
  </si>
  <si>
    <t>PREPARAÇÃO DE ÁREA</t>
  </si>
  <si>
    <t xml:space="preserve"> 2.1.1 </t>
  </si>
  <si>
    <t xml:space="preserve"> COMPOSIÇÃO A 79 </t>
  </si>
  <si>
    <t>DEMARCAÇÃO DE ÁREA DE REPARO COM DISCO DE CORTE</t>
  </si>
  <si>
    <t xml:space="preserve"> 2.1.2 </t>
  </si>
  <si>
    <t xml:space="preserve"> COMPOSIÇÃO A 74 </t>
  </si>
  <si>
    <t>APICOAMENTO DE CONCRETO COM MARTELETE</t>
  </si>
  <si>
    <t>m³</t>
  </si>
  <si>
    <t xml:space="preserve"> 2.1.3 </t>
  </si>
  <si>
    <t xml:space="preserve"> 4513 </t>
  </si>
  <si>
    <t>Restauro - Lavagem de superfície com hidrojateamento a uma pressão mínima de 1200 lb</t>
  </si>
  <si>
    <t xml:space="preserve"> 2.2 </t>
  </si>
  <si>
    <t>RECUPERAÇÃO DE ESTRUTURA</t>
  </si>
  <si>
    <t xml:space="preserve"> 2.2.1 </t>
  </si>
  <si>
    <t xml:space="preserve"> COMPOSIÇÃO A 76 </t>
  </si>
  <si>
    <t>LIMPEZA DE SUPERFÍCIE C/ ESCOVA DE AÇO</t>
  </si>
  <si>
    <t>m</t>
  </si>
  <si>
    <t xml:space="preserve"> 2.2.2 </t>
  </si>
  <si>
    <t xml:space="preserve"> 16.35.019 </t>
  </si>
  <si>
    <t>FDE</t>
  </si>
  <si>
    <t>LIMPEZA DO SUBSTRATO, COM JATO DE AR COMPRIMIDO</t>
  </si>
  <si>
    <t xml:space="preserve"> 2.2.3 </t>
  </si>
  <si>
    <t xml:space="preserve"> COMPOSIÇÃO A 78 </t>
  </si>
  <si>
    <t>REPOSIÇÃO DE ARMADURA OXIDADA (REFORÇO, FORNECIMENTO, DOBBRAGEM E COLOCAÇÃO)</t>
  </si>
  <si>
    <t>kg</t>
  </si>
  <si>
    <t xml:space="preserve"> 2.2.4 </t>
  </si>
  <si>
    <t xml:space="preserve"> COMPOSIÇÃO A 122 </t>
  </si>
  <si>
    <t>PONTE DE ADERÊNCIA COM ZENTRIFIZ KMH OU SIMILAR</t>
  </si>
  <si>
    <t xml:space="preserve"> 2.2.5 </t>
  </si>
  <si>
    <t xml:space="preserve"> COMPOSIÇÃO A 83 </t>
  </si>
  <si>
    <t>ARGAMASSA POLIMÉRICA DE ALTO DESEMPENHO PROJETADA PARA REPAROS SUPERFICIAIS E REFORÇOS ESTRUTURAIS</t>
  </si>
  <si>
    <t xml:space="preserve"> 2.2.6 </t>
  </si>
  <si>
    <t xml:space="preserve"> 11.20.030 </t>
  </si>
  <si>
    <t>Cura química de concreto à base de película emulsionada</t>
  </si>
  <si>
    <t xml:space="preserve"> 2.3 </t>
  </si>
  <si>
    <t>LIMPEZA</t>
  </si>
  <si>
    <t xml:space="preserve"> 2.3.1 </t>
  </si>
  <si>
    <t xml:space="preserve"> COMPOSIÇÃO 014 </t>
  </si>
  <si>
    <t>Transporte manual horizontal e/ou vertical de entulho até o local de despejo - ensacado</t>
  </si>
  <si>
    <t xml:space="preserve"> 2.3.2 </t>
  </si>
  <si>
    <t xml:space="preserve"> 9537 </t>
  </si>
  <si>
    <t>LIMPEZA FINAL DA OBRA</t>
  </si>
  <si>
    <t xml:space="preserve"> 2.3.3 </t>
  </si>
  <si>
    <t xml:space="preserve"> COMPOSIÇÃO 015 </t>
  </si>
  <si>
    <t>REMOÇÃO DE ENTULHO COM CAÇAMBA METÁLICA, INCLUSIVE CARGA MANUAL E DESCARGA EM BOTA-FORA</t>
  </si>
  <si>
    <t xml:space="preserve"> 3 </t>
  </si>
  <si>
    <t>RECUPERAÇÃO DAS ESTRUTURAS EM CONCRETO FACHADA SUL</t>
  </si>
  <si>
    <t xml:space="preserve"> 3.1 </t>
  </si>
  <si>
    <t xml:space="preserve"> 3.1.1 </t>
  </si>
  <si>
    <t xml:space="preserve"> 3.1.2 </t>
  </si>
  <si>
    <t xml:space="preserve"> 3.1.3 </t>
  </si>
  <si>
    <t xml:space="preserve"> 3.2 </t>
  </si>
  <si>
    <t xml:space="preserve"> 3.2.1 </t>
  </si>
  <si>
    <t xml:space="preserve"> 3.2.2 </t>
  </si>
  <si>
    <t xml:space="preserve"> 3.2.3 </t>
  </si>
  <si>
    <t xml:space="preserve"> 3.2.4 </t>
  </si>
  <si>
    <t xml:space="preserve"> 3.2.5 </t>
  </si>
  <si>
    <t xml:space="preserve"> 3.2.6 </t>
  </si>
  <si>
    <t xml:space="preserve"> 3.3 </t>
  </si>
  <si>
    <t xml:space="preserve"> 3.3.1 </t>
  </si>
  <si>
    <t xml:space="preserve"> 3.3.2 </t>
  </si>
  <si>
    <t xml:space="preserve"> 3.3.3 </t>
  </si>
  <si>
    <t xml:space="preserve"> 4 </t>
  </si>
  <si>
    <t>RECUPERAÇÃO DAS ESTRUTURAS EM CONCRETO FACHADA LESTE</t>
  </si>
  <si>
    <t xml:space="preserve"> 4.1 </t>
  </si>
  <si>
    <t xml:space="preserve"> 4.1.1 </t>
  </si>
  <si>
    <t xml:space="preserve"> 4.1.2 </t>
  </si>
  <si>
    <t xml:space="preserve"> 4.1.3 </t>
  </si>
  <si>
    <t xml:space="preserve"> 4.2 </t>
  </si>
  <si>
    <t xml:space="preserve"> 4.2.1 </t>
  </si>
  <si>
    <t xml:space="preserve"> 4.2.2 </t>
  </si>
  <si>
    <t xml:space="preserve"> 4.2.3 </t>
  </si>
  <si>
    <t xml:space="preserve"> 4.2.4 </t>
  </si>
  <si>
    <t xml:space="preserve"> 4.2.5 </t>
  </si>
  <si>
    <t xml:space="preserve"> 4.2.6 </t>
  </si>
  <si>
    <t xml:space="preserve"> 4.3 </t>
  </si>
  <si>
    <t xml:space="preserve"> 4.3.1 </t>
  </si>
  <si>
    <t xml:space="preserve"> 4.3.2 </t>
  </si>
  <si>
    <t xml:space="preserve"> 4.3.3 </t>
  </si>
  <si>
    <t xml:space="preserve"> 5 </t>
  </si>
  <si>
    <t>RECUPERAÇÃO DAS ESTRUTURAS EM CONCRETO FACHADA OESTE</t>
  </si>
  <si>
    <t xml:space="preserve"> 5.1 </t>
  </si>
  <si>
    <t xml:space="preserve"> 5.1.1 </t>
  </si>
  <si>
    <t xml:space="preserve"> 5.1.2 </t>
  </si>
  <si>
    <t xml:space="preserve"> 5.1.3 </t>
  </si>
  <si>
    <t xml:space="preserve"> 5.2 </t>
  </si>
  <si>
    <t xml:space="preserve"> 5.2.1 </t>
  </si>
  <si>
    <t xml:space="preserve"> 5.2.2 </t>
  </si>
  <si>
    <t xml:space="preserve"> 5.2.3 </t>
  </si>
  <si>
    <t xml:space="preserve"> 5.2.4 </t>
  </si>
  <si>
    <t xml:space="preserve"> 5.2.5 </t>
  </si>
  <si>
    <t xml:space="preserve"> 5.2.6 </t>
  </si>
  <si>
    <t xml:space="preserve"> 5.3 </t>
  </si>
  <si>
    <t xml:space="preserve"> 5.3.1 </t>
  </si>
  <si>
    <t xml:space="preserve"> 5.3.2 </t>
  </si>
  <si>
    <t xml:space="preserve"> 5.3.3 </t>
  </si>
  <si>
    <t xml:space="preserve"> 6 </t>
  </si>
  <si>
    <t>TRATAMENTO DE ESTRUTURAS COBERTURA SUL</t>
  </si>
  <si>
    <t xml:space="preserve"> 6.1 </t>
  </si>
  <si>
    <t>TRATAMENTO DE ESTRUTURAS</t>
  </si>
  <si>
    <t xml:space="preserve"> 6.1.1 </t>
  </si>
  <si>
    <t>INJEÇÃO DE FISSURAS</t>
  </si>
  <si>
    <t xml:space="preserve"> 6.1.1.1 </t>
  </si>
  <si>
    <t xml:space="preserve"> COMPOSIÇÃO A 68 </t>
  </si>
  <si>
    <t>LIMPEZA DE FISSURAS</t>
  </si>
  <si>
    <t xml:space="preserve"> 6.1.1.2 </t>
  </si>
  <si>
    <t xml:space="preserve"> COMPOSIÇÃO A 69 </t>
  </si>
  <si>
    <t>COLMATAÇÃO DE FISSURAS COM ARGAMASSA EPOXI</t>
  </si>
  <si>
    <t xml:space="preserve"> 6.1.1.3 </t>
  </si>
  <si>
    <t xml:space="preserve"> COMPOSIÇÃO A 70 </t>
  </si>
  <si>
    <t>GRAUTEAMENTO DE FUROS DE BICOS DE INJEÇÃO DE FISSURAS</t>
  </si>
  <si>
    <t xml:space="preserve"> 6.1.1.4 </t>
  </si>
  <si>
    <t xml:space="preserve"> COMPOSIÇÃO A 71 </t>
  </si>
  <si>
    <t>INJEÇÃO DE FISSURAS EM ESTRUTURA DE CONCRETO COM ADESIVO ESTRUTURAL DE BASE EPÓXI DE BAIXA VISCOSIDADE - FORNECIMENTO E APLICAÇÃO</t>
  </si>
  <si>
    <t xml:space="preserve"> 7 </t>
  </si>
  <si>
    <t>TRATAMENTO DE CONCRETO APARENTE LADO NORTE</t>
  </si>
  <si>
    <t xml:space="preserve"> 7.1 </t>
  </si>
  <si>
    <t>TRATAMENTO DE CONCRETO APARENTE</t>
  </si>
  <si>
    <t xml:space="preserve"> 7.1.1 </t>
  </si>
  <si>
    <t xml:space="preserve"> COMPOSIÇÃO A 85 </t>
  </si>
  <si>
    <t>LIXAMENTO MECÂNICO COM DISCO ABRASIVO E ASPIRADOR ACOPLADO</t>
  </si>
  <si>
    <t xml:space="preserve"> 7.1.2 </t>
  </si>
  <si>
    <t xml:space="preserve"> 7.1.3 </t>
  </si>
  <si>
    <t xml:space="preserve"> COMPOSIÇÃO A 88 </t>
  </si>
  <si>
    <t>ESTUCAMENTO DE CONCRETO APARENTE COM CIMENTO COMUN, CIMENTO BRANCO E RESINA ACRÍLICA</t>
  </si>
  <si>
    <t xml:space="preserve"> 7.1.4 </t>
  </si>
  <si>
    <t xml:space="preserve"> COMPOSIÇÃO A 90 </t>
  </si>
  <si>
    <t>LIXAMENTO MANUAL</t>
  </si>
  <si>
    <t xml:space="preserve"> 7.1.5 </t>
  </si>
  <si>
    <t xml:space="preserve"> COMPOSIÇÃO A 91 </t>
  </si>
  <si>
    <t>LIMPEZA DE SUPERFÍCIE ESTUCADA</t>
  </si>
  <si>
    <t xml:space="preserve"> 7.1.6 </t>
  </si>
  <si>
    <t xml:space="preserve"> COMPOSIÇÄ 102 </t>
  </si>
  <si>
    <t>LIXAMENTO COM DISCO DE FRESA</t>
  </si>
  <si>
    <t xml:space="preserve"> 7.1.7 </t>
  </si>
  <si>
    <t xml:space="preserve"> COMPOSIÇÃO A 121 </t>
  </si>
  <si>
    <t>APLICAÇÃO DE SOLUÇÃO REALCALINIZADORA DE CONCRETOS CARBONATADOS POR ABSORÇÃO E DIFUSÃO - 5 DEMÃOS</t>
  </si>
  <si>
    <t xml:space="preserve"> 7.1.8 </t>
  </si>
  <si>
    <t xml:space="preserve"> 180063 </t>
  </si>
  <si>
    <t>PINTURA VERNIZ DUAS DEMAOS EM CONCRETO APARENTE</t>
  </si>
  <si>
    <t xml:space="preserve"> 8 </t>
  </si>
  <si>
    <t>TRATAMENTO DE CONCRETO APARENTE LADO SUL</t>
  </si>
  <si>
    <t xml:space="preserve"> 8.1 </t>
  </si>
  <si>
    <t xml:space="preserve"> 8.1.1 </t>
  </si>
  <si>
    <t xml:space="preserve"> 8.1.2 </t>
  </si>
  <si>
    <t xml:space="preserve"> 8.1.3 </t>
  </si>
  <si>
    <t xml:space="preserve"> 8.1.4 </t>
  </si>
  <si>
    <t xml:space="preserve"> 8.1.5 </t>
  </si>
  <si>
    <t xml:space="preserve"> 8.1.6 </t>
  </si>
  <si>
    <t xml:space="preserve"> 8.1.7 </t>
  </si>
  <si>
    <t xml:space="preserve"> 8.1.8 </t>
  </si>
  <si>
    <t xml:space="preserve"> 9 </t>
  </si>
  <si>
    <t>TRATAMENTO DE CONCRETO APARENTE LADO LESTE</t>
  </si>
  <si>
    <t xml:space="preserve"> 9.1 </t>
  </si>
  <si>
    <t xml:space="preserve"> 9.1.1 </t>
  </si>
  <si>
    <t xml:space="preserve"> 9.1.2 </t>
  </si>
  <si>
    <t xml:space="preserve"> 9.1.3 </t>
  </si>
  <si>
    <t xml:space="preserve"> 9.1.4 </t>
  </si>
  <si>
    <t xml:space="preserve"> 9.1.5 </t>
  </si>
  <si>
    <t xml:space="preserve"> 9.1.6 </t>
  </si>
  <si>
    <t xml:space="preserve"> 9.1.7 </t>
  </si>
  <si>
    <t xml:space="preserve"> 9.1.8 </t>
  </si>
  <si>
    <t xml:space="preserve"> 10 </t>
  </si>
  <si>
    <t>TRATAMENTO DE CONCRETO APARENTE LADO OESTE</t>
  </si>
  <si>
    <t xml:space="preserve"> 10.1 </t>
  </si>
  <si>
    <t xml:space="preserve"> 10.1.1 </t>
  </si>
  <si>
    <t xml:space="preserve"> 10.1.2 </t>
  </si>
  <si>
    <t xml:space="preserve"> 10.1.3 </t>
  </si>
  <si>
    <t xml:space="preserve"> 10.1.4 </t>
  </si>
  <si>
    <t xml:space="preserve"> 10.1.5 </t>
  </si>
  <si>
    <t xml:space="preserve"> 10.1.6 </t>
  </si>
  <si>
    <t xml:space="preserve"> 10.1.7 </t>
  </si>
  <si>
    <t xml:space="preserve"> 10.1.8 </t>
  </si>
  <si>
    <t xml:space="preserve"> 11 </t>
  </si>
  <si>
    <t>IMPERMEABILIZAÇÃO DA COBERTURA CENTRAL</t>
  </si>
  <si>
    <t xml:space="preserve"> 11.1 </t>
  </si>
  <si>
    <t xml:space="preserve"> 11.1.1 </t>
  </si>
  <si>
    <t xml:space="preserve"> 1060160 </t>
  </si>
  <si>
    <t>CAERN</t>
  </si>
  <si>
    <t>REVISÃO   INSTALAÇÃO   ELÉTRICA   COM SUBSTITUIÇÃO DE FIAÇÃO</t>
  </si>
  <si>
    <t>PT</t>
  </si>
  <si>
    <t xml:space="preserve"> 11.1.2 </t>
  </si>
  <si>
    <t xml:space="preserve"> COMPOSIÇÃO A 92 </t>
  </si>
  <si>
    <t>DEMOLIÇÃO DE PROTEÇÃO MECÂNICA ESPESSURA 4CM</t>
  </si>
  <si>
    <t xml:space="preserve"> 11.1.3 </t>
  </si>
  <si>
    <t xml:space="preserve"> COMPOSIÇÃO A 94 </t>
  </si>
  <si>
    <t>REMOÇÃO DE IMPERMEABILIZAÇÃO EXISTENTE</t>
  </si>
  <si>
    <t xml:space="preserve"> 11.1.4 </t>
  </si>
  <si>
    <t xml:space="preserve"> COMPOSIÇÃO A 93 </t>
  </si>
  <si>
    <t>DEMOLIÇÃO DE REGULARIZAÇÃO ATÉ ATINGIR O CONCRETO SÃO</t>
  </si>
  <si>
    <t xml:space="preserve"> 11.1.5 </t>
  </si>
  <si>
    <t xml:space="preserve"> 11.2 </t>
  </si>
  <si>
    <t>IMPERMEABILIZAÇÕES</t>
  </si>
  <si>
    <t xml:space="preserve"> 11.2.1 </t>
  </si>
  <si>
    <t xml:space="preserve"> COMPOSIÇÃO A 103 </t>
  </si>
  <si>
    <t>CAMADA DE REGULARIZAÇÃO ARGAMASSA DE CIMENTO E AREIA 1:3 E=6CM</t>
  </si>
  <si>
    <t xml:space="preserve"> 11.2.2 </t>
  </si>
  <si>
    <t xml:space="preserve"> COMPOSIÇÃO 009 </t>
  </si>
  <si>
    <t>ABERTURA DE SULCOS EM ALVENARIA PARA ANCORAGEM</t>
  </si>
  <si>
    <t xml:space="preserve"> 11.2.3 </t>
  </si>
  <si>
    <t xml:space="preserve"> AM1 </t>
  </si>
  <si>
    <t>ANCORAGEM DA MANTA EM SULCO COM EPOXI</t>
  </si>
  <si>
    <t xml:space="preserve"> 11.2.4 </t>
  </si>
  <si>
    <t xml:space="preserve"> COMPOSIÇÃO 110 </t>
  </si>
  <si>
    <t>ASFALTO OXIDADO, 3KG/M², DERRETIDO EM CALDEIRA A 180ºC</t>
  </si>
  <si>
    <t xml:space="preserve"> 11.2.5 </t>
  </si>
  <si>
    <t xml:space="preserve"> 98546 </t>
  </si>
  <si>
    <t>IMPERMEABILIZAÇÃO DE SUPERFÍCIE COM MANTA ASFÁLTICA, UMA CAMADA, INCLUSIVE APLICAÇÃO DE PRIMER ASFÁLTICO, E=4MM. AF_06/2018</t>
  </si>
  <si>
    <t xml:space="preserve"> 11.2.6 </t>
  </si>
  <si>
    <t xml:space="preserve"> COMPOSIÇÃO 010 </t>
  </si>
  <si>
    <t>TESTE DE ESTANQUEIDADE</t>
  </si>
  <si>
    <t xml:space="preserve"> 11.2.7 </t>
  </si>
  <si>
    <t xml:space="preserve"> COMPOSIÇÃO A 106 </t>
  </si>
  <si>
    <t>CAMADA 01 SEPARADORA COM GEOTÊXTIL</t>
  </si>
  <si>
    <t xml:space="preserve"> 11.2.8 </t>
  </si>
  <si>
    <t xml:space="preserve"> 32.20.060 </t>
  </si>
  <si>
    <t>Tela galvanizada fio 24 BWG, malha hexagonal de 1/2´, para armadura de argamassa</t>
  </si>
  <si>
    <t xml:space="preserve"> 11.2.9 </t>
  </si>
  <si>
    <t xml:space="preserve"> COMPOSIÇÃO A 107 </t>
  </si>
  <si>
    <t>PONTE DE LIGAÇÃO COM ARGAMASSA ACIII</t>
  </si>
  <si>
    <t xml:space="preserve"> 11.2.10 </t>
  </si>
  <si>
    <t xml:space="preserve"> COMPOSIÇÄ 100 </t>
  </si>
  <si>
    <t>ISOLAMENTO TÉRMICO COM EPS 25mm, EXTRUDADO - 38KG/M3</t>
  </si>
  <si>
    <t xml:space="preserve"> 11.2.11 </t>
  </si>
  <si>
    <t xml:space="preserve"> 98566 </t>
  </si>
  <si>
    <t>PROTEÇÃO MECÂNICA DE SUPERFÍCIE VERTICAL COM ARGAMASSA DE CIMENTO E AREIA, TRAÇO 1:3, E=3CM. AF_06/2018</t>
  </si>
  <si>
    <t xml:space="preserve"> 11.2.12 </t>
  </si>
  <si>
    <t xml:space="preserve"> 97088 </t>
  </si>
  <si>
    <t>TELA DE AÇO SOLDADA Q-92. AF_09/2021</t>
  </si>
  <si>
    <t>KG</t>
  </si>
  <si>
    <t xml:space="preserve"> 11.2.13 </t>
  </si>
  <si>
    <t xml:space="preserve"> COMPOSIÇÃ 99 </t>
  </si>
  <si>
    <t>PROTEÇÃO MECÂNICA EM CONCRETO, FCK=20mpA, CQ JUNTAS DE DESSOLIDARIZAÇÃO (2x2)M</t>
  </si>
  <si>
    <t xml:space="preserve"> 11.2.14 </t>
  </si>
  <si>
    <t xml:space="preserve"> COMPOSIÇÃO 108 </t>
  </si>
  <si>
    <t>ARREMATE DE RALO COM ASFALTO ELASTOMÉRICO E VÉU DE POLIÉSTER</t>
  </si>
  <si>
    <t xml:space="preserve"> 11.2.15 </t>
  </si>
  <si>
    <t xml:space="preserve"> COMPOSIÇÃO A 108 </t>
  </si>
  <si>
    <t>PREENCHIMENTO DAS JUNTAS DE DESSOLIDARIZAÇÃO E TRABALHABILIDADE COM ASFALTO OXIDADO NAS JUNTAS DE 20MM</t>
  </si>
  <si>
    <t xml:space="preserve"> 11.3 </t>
  </si>
  <si>
    <t xml:space="preserve"> 11.3.1 </t>
  </si>
  <si>
    <t xml:space="preserve"> 11.3.2 </t>
  </si>
  <si>
    <t xml:space="preserve"> 11.3.3 </t>
  </si>
  <si>
    <t xml:space="preserve"> 12 </t>
  </si>
  <si>
    <t>IMPERMEABILIZAÇÃO DA COBERTURA LESTE</t>
  </si>
  <si>
    <t xml:space="preserve"> 12.1 </t>
  </si>
  <si>
    <t xml:space="preserve"> 12.1.1 </t>
  </si>
  <si>
    <t xml:space="preserve"> 12.1.2 </t>
  </si>
  <si>
    <t xml:space="preserve"> 12.1.3 </t>
  </si>
  <si>
    <t xml:space="preserve"> 12.1.4 </t>
  </si>
  <si>
    <t xml:space="preserve"> 12.1.5 </t>
  </si>
  <si>
    <t xml:space="preserve"> 12.2 </t>
  </si>
  <si>
    <t xml:space="preserve"> 12.2.1 </t>
  </si>
  <si>
    <t xml:space="preserve"> 12.2.2 </t>
  </si>
  <si>
    <t xml:space="preserve"> 12.2.3 </t>
  </si>
  <si>
    <t xml:space="preserve"> 12.2.4 </t>
  </si>
  <si>
    <t xml:space="preserve"> 12.2.5 </t>
  </si>
  <si>
    <t xml:space="preserve"> 12.2.6 </t>
  </si>
  <si>
    <t xml:space="preserve"> 12.2.7 </t>
  </si>
  <si>
    <t xml:space="preserve"> 12.2.8 </t>
  </si>
  <si>
    <t xml:space="preserve"> 12.2.9 </t>
  </si>
  <si>
    <t xml:space="preserve"> 12.2.10 </t>
  </si>
  <si>
    <t xml:space="preserve"> 12.2.11 </t>
  </si>
  <si>
    <t xml:space="preserve"> 12.2.12 </t>
  </si>
  <si>
    <t xml:space="preserve"> 12.2.13 </t>
  </si>
  <si>
    <t xml:space="preserve"> 12.2.14 </t>
  </si>
  <si>
    <t xml:space="preserve"> 12.2.15 </t>
  </si>
  <si>
    <t xml:space="preserve"> 12.3 </t>
  </si>
  <si>
    <t xml:space="preserve"> 12.3.1 </t>
  </si>
  <si>
    <t xml:space="preserve"> 12.3.2 </t>
  </si>
  <si>
    <t xml:space="preserve"> 12.3.3 </t>
  </si>
  <si>
    <t xml:space="preserve"> 13 </t>
  </si>
  <si>
    <t>IMPERMEABILIZAÇÃO DA COBERTURA LADO OESTE</t>
  </si>
  <si>
    <t xml:space="preserve"> 13.1 </t>
  </si>
  <si>
    <t xml:space="preserve"> 13.1.1 </t>
  </si>
  <si>
    <t xml:space="preserve"> 13.1.2 </t>
  </si>
  <si>
    <t xml:space="preserve"> 13.1.3 </t>
  </si>
  <si>
    <t xml:space="preserve"> 13.1.4 </t>
  </si>
  <si>
    <t xml:space="preserve"> 13.1.5 </t>
  </si>
  <si>
    <t xml:space="preserve"> 13.2 </t>
  </si>
  <si>
    <t xml:space="preserve"> 13.2.1 </t>
  </si>
  <si>
    <t xml:space="preserve"> 13.2.2 </t>
  </si>
  <si>
    <t xml:space="preserve"> 13.2.3 </t>
  </si>
  <si>
    <t xml:space="preserve"> 13.2.4 </t>
  </si>
  <si>
    <t xml:space="preserve"> 13.2.5 </t>
  </si>
  <si>
    <t xml:space="preserve"> 13.2.6 </t>
  </si>
  <si>
    <t xml:space="preserve"> 13.2.7 </t>
  </si>
  <si>
    <t xml:space="preserve"> 13.2.8 </t>
  </si>
  <si>
    <t xml:space="preserve"> 13.2.9 </t>
  </si>
  <si>
    <t xml:space="preserve"> 13.2.10 </t>
  </si>
  <si>
    <t xml:space="preserve"> 13.2.11 </t>
  </si>
  <si>
    <t xml:space="preserve"> 13.2.12 </t>
  </si>
  <si>
    <t xml:space="preserve"> 13.2.13 </t>
  </si>
  <si>
    <t xml:space="preserve"> 13.2.14 </t>
  </si>
  <si>
    <t xml:space="preserve"> 13.2.15 </t>
  </si>
  <si>
    <t xml:space="preserve"> 13.3 </t>
  </si>
  <si>
    <t xml:space="preserve"> 13.3.1 </t>
  </si>
  <si>
    <t xml:space="preserve"> 13.3.2 </t>
  </si>
  <si>
    <t xml:space="preserve"> 13.3.3 </t>
  </si>
  <si>
    <t xml:space="preserve"> 14 </t>
  </si>
  <si>
    <t>IMPERMEABILIZAÇÃO DA COBERTURA LADO NORTE</t>
  </si>
  <si>
    <t xml:space="preserve"> 14.1 </t>
  </si>
  <si>
    <t xml:space="preserve"> 14.1.1 </t>
  </si>
  <si>
    <t xml:space="preserve"> 14.1.2 </t>
  </si>
  <si>
    <t xml:space="preserve"> 14.1.3 </t>
  </si>
  <si>
    <t xml:space="preserve"> 14.1.4 </t>
  </si>
  <si>
    <t xml:space="preserve"> 010201 </t>
  </si>
  <si>
    <t>IOPES</t>
  </si>
  <si>
    <t>Demolição de piso cimentado inclusive lastro de concreto</t>
  </si>
  <si>
    <t xml:space="preserve"> 14.2 </t>
  </si>
  <si>
    <t xml:space="preserve"> 14.2.1 </t>
  </si>
  <si>
    <t xml:space="preserve"> 14.2.2 </t>
  </si>
  <si>
    <t xml:space="preserve"> 98556 </t>
  </si>
  <si>
    <t>IMPERMEABILIZAÇÃO DE SUPERFÍCIE COM ARGAMASSA POLIMÉRICA / MEMBRANA ACRÍLICA, 4 DEMÃOS, REFORÇADA COM VÉU DE POLIÉSTER (MAV). AF_06/2018</t>
  </si>
  <si>
    <t xml:space="preserve"> 14.2.3 </t>
  </si>
  <si>
    <t xml:space="preserve"> 14.3 </t>
  </si>
  <si>
    <t xml:space="preserve"> 14.3.1 </t>
  </si>
  <si>
    <t xml:space="preserve"> 14.3.2 </t>
  </si>
  <si>
    <t xml:space="preserve"> 14.3.3 </t>
  </si>
  <si>
    <t xml:space="preserve"> 15 </t>
  </si>
  <si>
    <t>IMPERMEABILIZAÇÃO DA COBERTURA LADO SUL</t>
  </si>
  <si>
    <t xml:space="preserve"> 15.1 </t>
  </si>
  <si>
    <t xml:space="preserve"> 15.1.1 </t>
  </si>
  <si>
    <t xml:space="preserve"> 15.1.2 </t>
  </si>
  <si>
    <t xml:space="preserve"> 15.1.3 </t>
  </si>
  <si>
    <t xml:space="preserve"> 15.1.4 </t>
  </si>
  <si>
    <t xml:space="preserve"> 15.2 </t>
  </si>
  <si>
    <t xml:space="preserve"> 15.2.1 </t>
  </si>
  <si>
    <t xml:space="preserve"> 15.2.2 </t>
  </si>
  <si>
    <t xml:space="preserve"> 15.2.3 </t>
  </si>
  <si>
    <t xml:space="preserve"> 15.3 </t>
  </si>
  <si>
    <t xml:space="preserve"> 15.3.1 </t>
  </si>
  <si>
    <t xml:space="preserve"> 15.3.2 </t>
  </si>
  <si>
    <t xml:space="preserve"> 15.3.3 </t>
  </si>
  <si>
    <t xml:space="preserve"> 16 </t>
  </si>
  <si>
    <t>IMPERMEABILIZAÇÃO DE TRECHO CORTINA SUL</t>
  </si>
  <si>
    <t xml:space="preserve"> 16.1 </t>
  </si>
  <si>
    <t>DEMOLIÇÕES</t>
  </si>
  <si>
    <t xml:space="preserve"> 16.1.1 </t>
  </si>
  <si>
    <t>ESCAVAÇÕES</t>
  </si>
  <si>
    <t xml:space="preserve"> 16.1.1.1 </t>
  </si>
  <si>
    <t xml:space="preserve"> 96523 </t>
  </si>
  <si>
    <t>ESCAVAÇÃO MANUAL PARA BLOCO DE COROAMENTO OU SAPATA (INCLUINDO ESCAVAÇÃO PARA COLOCAÇÃO DE FÔRMAS). AF_06/2017</t>
  </si>
  <si>
    <t xml:space="preserve"> 16.1.1.2 </t>
  </si>
  <si>
    <t xml:space="preserve"> 010211 </t>
  </si>
  <si>
    <t>SIURB</t>
  </si>
  <si>
    <t>CARGA MANUAL E REMOÇÃO DE TERRA, INCLUSIVE TRANSPORTE ATÉ 1 KM</t>
  </si>
  <si>
    <t xml:space="preserve"> 16.1.1.3 </t>
  </si>
  <si>
    <t xml:space="preserve"> 020040 </t>
  </si>
  <si>
    <t>ESCORAMENTO DE VALAS H=3,00m COM MADEIRA DE LEI-REAPR.20X</t>
  </si>
  <si>
    <t xml:space="preserve"> 16.1.1.4 </t>
  </si>
  <si>
    <t xml:space="preserve"> 16.1.1.5 </t>
  </si>
  <si>
    <t xml:space="preserve"> 16.1.2 </t>
  </si>
  <si>
    <t>REMOÇÕES</t>
  </si>
  <si>
    <t xml:space="preserve"> 16.1.2.1 </t>
  </si>
  <si>
    <t xml:space="preserve"> 16.1.2.2 </t>
  </si>
  <si>
    <t xml:space="preserve"> 16.1.3 </t>
  </si>
  <si>
    <t xml:space="preserve"> 16.1.3.1 </t>
  </si>
  <si>
    <t xml:space="preserve"> 16.1.3.2 </t>
  </si>
  <si>
    <t xml:space="preserve"> 16.1.3.3 </t>
  </si>
  <si>
    <t xml:space="preserve"> 16.1.3.4 </t>
  </si>
  <si>
    <t xml:space="preserve"> 16.1.3.5 </t>
  </si>
  <si>
    <t xml:space="preserve"> 16.1.3.6 </t>
  </si>
  <si>
    <t xml:space="preserve"> 16.1.3.7 </t>
  </si>
  <si>
    <t xml:space="preserve"> 16.1.3.8 </t>
  </si>
  <si>
    <t xml:space="preserve"> 16.1.3.9 </t>
  </si>
  <si>
    <t xml:space="preserve"> 16.1.3.10 </t>
  </si>
  <si>
    <t xml:space="preserve"> 16.1.3.11 </t>
  </si>
  <si>
    <t xml:space="preserve"> 103946 </t>
  </si>
  <si>
    <t>PLANTIO DE GRAMA ESMERALDA OU SÃO CARLOS OU CURITIBANA, EM PLACAS. AF_05/2022</t>
  </si>
  <si>
    <t xml:space="preserve"> 16.1.3.12 </t>
  </si>
  <si>
    <t xml:space="preserve"> 98520 </t>
  </si>
  <si>
    <t>APLICAÇÃO DE ADUBO EM SOLO. AF_05/2018</t>
  </si>
  <si>
    <t xml:space="preserve"> 16.1.4 </t>
  </si>
  <si>
    <t xml:space="preserve"> 16.1.4.1 </t>
  </si>
  <si>
    <t xml:space="preserve"> 16.1.4.2 </t>
  </si>
  <si>
    <t xml:space="preserve"> 16.1.4.3 </t>
  </si>
  <si>
    <t>Total sem BDI</t>
  </si>
  <si>
    <t>Total do BDI</t>
  </si>
  <si>
    <t>Total Geral</t>
  </si>
  <si>
    <t>Composições Analíticas com Preço Unitário</t>
  </si>
  <si>
    <t>Composições Principais</t>
  </si>
  <si>
    <t>Tipo</t>
  </si>
  <si>
    <t>Composição</t>
  </si>
  <si>
    <t>SEDI - SERVIÇOS DIVERSOS</t>
  </si>
  <si>
    <t>Composição Auxiliar</t>
  </si>
  <si>
    <t xml:space="preserve"> 95418 </t>
  </si>
  <si>
    <t>CURSO DE CAPACITAÇÃO PARA ENGENHEIRO CIVIL DE OBRA SÊNIOR (ENCARGOS COMPLEMENTARES) - MENSALISTA</t>
  </si>
  <si>
    <t>Insumo</t>
  </si>
  <si>
    <t xml:space="preserve"> 00040814 </t>
  </si>
  <si>
    <t>ENGENHEIRO CIVIL DE OBRA SENIOR (MENSALISTA)</t>
  </si>
  <si>
    <t>Mão de Obra</t>
  </si>
  <si>
    <t xml:space="preserve"> 00040863 </t>
  </si>
  <si>
    <t>EXAMES - MENSALISTA (COLETADO CAIXA)</t>
  </si>
  <si>
    <t>Material</t>
  </si>
  <si>
    <t xml:space="preserve"> 00040864 </t>
  </si>
  <si>
    <t>SEGURO - MENSALISTA (COLETADO CAIXA)</t>
  </si>
  <si>
    <t xml:space="preserve"> 00043474 </t>
  </si>
  <si>
    <t>FERRAMENTAS - FAMILIA ENGENHEIRO CIVIL - MENSALISTA (ENCARGOS COMPLEMENTARES - COLETADO CAIXA)</t>
  </si>
  <si>
    <t>Equipamento</t>
  </si>
  <si>
    <t xml:space="preserve"> 00043498 </t>
  </si>
  <si>
    <t>EPI - FAMILIA ENGENHEIRO CIVIL - MENSALISTA (ENCARGOS COMPLEMENTARES - COLETADO CAIXA)</t>
  </si>
  <si>
    <t>MO sem LS =&gt;</t>
  </si>
  <si>
    <t>LS =&gt;</t>
  </si>
  <si>
    <t>MO com LS =&gt;</t>
  </si>
  <si>
    <t>Valor do BDI =&gt;</t>
  </si>
  <si>
    <t>Valor com BDI =&gt;</t>
  </si>
  <si>
    <t xml:space="preserve"> 95422 </t>
  </si>
  <si>
    <t>CURSO DE CAPACITAÇÃO PARA ENCARREGADO GERAL DE OBRAS (ENCARGOS COMPLEMENTARES) - MENSALISTA</t>
  </si>
  <si>
    <t xml:space="preserve"> 00040818 </t>
  </si>
  <si>
    <t>ENCARREGADO GERAL DE OBRAS (MENSALISTA)</t>
  </si>
  <si>
    <t xml:space="preserve"> 00043475 </t>
  </si>
  <si>
    <t>FERRAMENTAS - FAMILIA ENCARREGADO GERAL - MENSALISTA (ENCARGOS COMPLEMENTARES - COLETADO CAIXA)</t>
  </si>
  <si>
    <t xml:space="preserve"> 00043499 </t>
  </si>
  <si>
    <t>EPI - FAMILIA ENCARREGADO GERAL - MENSALISTA (ENCARGOS COMPLEMENTARES - COLETADO CAIXA)</t>
  </si>
  <si>
    <t xml:space="preserve"> 100315 </t>
  </si>
  <si>
    <t>CURSO DE CAPACITAÇÃO PARA TÉCNICO EM SEGURANÇA DO TRABALHO (ENCARGOS COMPLEMENTARES) - MENSALISTA</t>
  </si>
  <si>
    <t xml:space="preserve"> 00040944 </t>
  </si>
  <si>
    <t>TECNICO EM SEGURANCA DO TRABALHO (MENSALISTA)</t>
  </si>
  <si>
    <t xml:space="preserve"> 00043470 </t>
  </si>
  <si>
    <t>FERRAMENTAS - FAMILIA ALMOXARIFE - MENSALISTA (ENCARGOS COMPLEMENTARES - COLETADO CAIXA)</t>
  </si>
  <si>
    <t xml:space="preserve"> 00043494 </t>
  </si>
  <si>
    <t>EPI - FAMILIA ALMOXARIFE - MENSALISTA (ENCARGOS COMPLEMENTARES - COLETADO CAIXA)</t>
  </si>
  <si>
    <t xml:space="preserve"> 100288 </t>
  </si>
  <si>
    <t>CURSO DE CAPACITAÇÃO PARA VIGIA DIURNO (ENCARGOS COMPLEMENTARES) - HORISTA</t>
  </si>
  <si>
    <t xml:space="preserve"> 00034345 </t>
  </si>
  <si>
    <t>VIGIA DIURNO</t>
  </si>
  <si>
    <t xml:space="preserve"> 00037370 </t>
  </si>
  <si>
    <t>ALIMENTACAO - HORISTA (COLETADO CAIXA)</t>
  </si>
  <si>
    <t>Outros</t>
  </si>
  <si>
    <t xml:space="preserve"> 00037371 </t>
  </si>
  <si>
    <t>TRANSPORTE - HORISTA (COLETADO CAIXA)</t>
  </si>
  <si>
    <t>Serviços</t>
  </si>
  <si>
    <t xml:space="preserve"> 00037372 </t>
  </si>
  <si>
    <t>EXAMES - HORISTA (COLETADO CAIXA)</t>
  </si>
  <si>
    <t xml:space="preserve"> 00037373 </t>
  </si>
  <si>
    <t>SEGURO - HORISTA (COLETADO CAIXA)</t>
  </si>
  <si>
    <t>Taxas</t>
  </si>
  <si>
    <t xml:space="preserve"> 00043467 </t>
  </si>
  <si>
    <t>FERRAMENTAS - FAMILIA SERVENTE - HORISTA (ENCARGOS COMPLEMENTARES - COLETADO CAIXA)</t>
  </si>
  <si>
    <t xml:space="preserve"> 00043491 </t>
  </si>
  <si>
    <t>EPI - FAMILIA SERVENTE - HORISTA (ENCARGOS COMPLEMENTARES - COLETADO CAIXA)</t>
  </si>
  <si>
    <t xml:space="preserve"> 95388 </t>
  </si>
  <si>
    <t>CURSO DE CAPACITAÇÃO PARA VIGIA NOTURNO (ENCARGOS COMPLEMENTARES) - HORISTA</t>
  </si>
  <si>
    <t xml:space="preserve"> 00041776 </t>
  </si>
  <si>
    <t>VIGIA NOTURNO, HORA EFETIVAMENTE TRABALHADA DE 22 H AS 5 H (COM ADICIONAL NOTURNO)</t>
  </si>
  <si>
    <t>SERT - SERVIÇOS TÉCNICOS</t>
  </si>
  <si>
    <t xml:space="preserve"> 93567 </t>
  </si>
  <si>
    <t>ENGENHEIRO CIVIL DE OBRA PLENO COM ENCARGOS COMPLEMENTARES</t>
  </si>
  <si>
    <t xml:space="preserve"> 93559 </t>
  </si>
  <si>
    <t>DESENHISTA DETALHISTA COM ENCARGOS COMPLEMENTARES</t>
  </si>
  <si>
    <t xml:space="preserve"> MB 02 </t>
  </si>
  <si>
    <t>NOTEBOOK GAMER I7</t>
  </si>
  <si>
    <t xml:space="preserve"> MB 03 </t>
  </si>
  <si>
    <t>SOFTWARE AEC COLLECTION (AUTODESK)</t>
  </si>
  <si>
    <t xml:space="preserve"> MB 04 </t>
  </si>
  <si>
    <t>PACOTE OFFICE 365</t>
  </si>
  <si>
    <t>SEES - SERVIÇOS ESPECIAIS</t>
  </si>
  <si>
    <t xml:space="preserve"> 88261 </t>
  </si>
  <si>
    <t>CARPINTEIRO DE ESQUADRIA COM ENCARGOS COMPLEMENTARES</t>
  </si>
  <si>
    <t xml:space="preserve"> 88316 </t>
  </si>
  <si>
    <t>SERVENTE COM ENCARGOS COMPLEMENTARES</t>
  </si>
  <si>
    <t xml:space="preserve"> 00042408 </t>
  </si>
  <si>
    <t>LONA PLASTICA EXTRA FORTE PRETA, E = 200 MICRA</t>
  </si>
  <si>
    <t xml:space="preserve"> 00004020 </t>
  </si>
  <si>
    <t>GEOTEXTIL NAO TECIDO AGULHADO DE FILAMENTOS CONTINUOS 100% POLIESTER, RESITENCIA A TRACAO = 26 KN/M</t>
  </si>
  <si>
    <t xml:space="preserve"> 00012815 </t>
  </si>
  <si>
    <t>FITA CREPE ROLO DE 25 MM X 50 M</t>
  </si>
  <si>
    <t>CANT - CANTEIRO DE OBRAS</t>
  </si>
  <si>
    <t xml:space="preserve"> 88239 </t>
  </si>
  <si>
    <t>AJUDANTE DE CARPINTEIRO COM ENCARGOS COMPLEMENTARES</t>
  </si>
  <si>
    <t xml:space="preserve"> 88262 </t>
  </si>
  <si>
    <t>CARPINTEIRO DE FORMAS COM ENCARGOS COMPLEMENTARES</t>
  </si>
  <si>
    <t xml:space="preserve"> 91692 </t>
  </si>
  <si>
    <t>SERRA CIRCULAR DE BANCADA COM MOTOR ELÉTRICO POTÊNCIA DE 5HP, COM COIFA PARA DISCO 10" - CHP DIURNO. AF_08/2015</t>
  </si>
  <si>
    <t>CHOR - CUSTOS HORÁRIOS DE MÁQUINAS E EQUIPAMENTOS</t>
  </si>
  <si>
    <t>CHP</t>
  </si>
  <si>
    <t xml:space="preserve"> 91693 </t>
  </si>
  <si>
    <t>SERRA CIRCULAR DE BANCADA COM MOTOR ELÉTRICO POTÊNCIA DE 5HP, COM COIFA PARA DISCO 10" - CHI DIURNO. AF_08/2015</t>
  </si>
  <si>
    <t>CHI</t>
  </si>
  <si>
    <t xml:space="preserve"> 94974 </t>
  </si>
  <si>
    <t>CONCRETO MAGRO PARA LASTRO, TRAÇO 1:4,5:4,5 (EM MASSA SECA DE CIMENTO/ AREIA MÉDIA/ BRITA 1) - PREPARO MANUAL. AF_05/2021</t>
  </si>
  <si>
    <t>FUES - FUNDAÇÕES E ESTRUTURAS</t>
  </si>
  <si>
    <t xml:space="preserve"> 00003992 </t>
  </si>
  <si>
    <t>TABUA APARELHADA *2,5 X 30* CM, EM MACARANDUBA, ANGELIM OU EQUIVALENTE DA REGIAO</t>
  </si>
  <si>
    <t xml:space="preserve"> 00004433 </t>
  </si>
  <si>
    <t>CAIBRO NAO APARELHADO  *7,5 X 7,5* CM, EM MACARANDUBA, ANGELIM OU EQUIVALENTE DA REGIAO -  BRUTA</t>
  </si>
  <si>
    <t xml:space="preserve"> 00005061 </t>
  </si>
  <si>
    <t>PREGO DE ACO POLIDO COM CABECA 18 X 27 (2 1/2 X 10)</t>
  </si>
  <si>
    <t xml:space="preserve"> 00007243 </t>
  </si>
  <si>
    <t>TELHA TRAPEZOIDAL EM ACO ZINCADO, SEM PINTURA, ALTURA DE APROXIMADAMENTE 40 MM, ESPESSURA DE 0,50 MM E LARGURA UTIL DE 980 MM</t>
  </si>
  <si>
    <t>PINT - PINTURAS</t>
  </si>
  <si>
    <t xml:space="preserve"> 88310 </t>
  </si>
  <si>
    <t>PINTOR COM ENCARGOS COMPLEMENTARES</t>
  </si>
  <si>
    <t xml:space="preserve"> 00005318 </t>
  </si>
  <si>
    <t>DILUENTE AGUARRAS</t>
  </si>
  <si>
    <t>L</t>
  </si>
  <si>
    <t xml:space="preserve"> 00007311 </t>
  </si>
  <si>
    <t>TINTA ESMALTE SINTETICO PREMIUM ACETINADO</t>
  </si>
  <si>
    <t>SERP - SERVIÇOS PRELIMINARES</t>
  </si>
  <si>
    <t xml:space="preserve"> 88278 </t>
  </si>
  <si>
    <t>MONTADOR DE ESTRUTURA METÁLICA COM ENCARGOS COMPLEMENTARES</t>
  </si>
  <si>
    <t xml:space="preserve"> 00004491 </t>
  </si>
  <si>
    <t>PONTALETE *7,5 X 7,5* CM EM PINUS, MISTA OU EQUIVALENTE DA REGIAO - BRUTA</t>
  </si>
  <si>
    <t xml:space="preserve"> 00004509 </t>
  </si>
  <si>
    <t>SARRAFO *2,5 X 10* CM EM PINUS, MISTA OU EQUIVALENTE DA REGIAO - BRUTA</t>
  </si>
  <si>
    <t xml:space="preserve"> 00007170 </t>
  </si>
  <si>
    <t>TELA FACHADEIRA EM POLIETILENO, ROLO DE 3 X 100 M (L X C), COR BRANCA, SEM LOGOMARCA - PARA PROTECAO DE OBRAS</t>
  </si>
  <si>
    <t xml:space="preserve"> 94962 </t>
  </si>
  <si>
    <t>CONCRETO MAGRO PARA LASTRO, TRAÇO 1:4,5:4,5 (EM MASSA SECA DE CIMENTO/ AREIA MÉDIA/ BRITA 1) - PREPARO MECÂNICO COM BETONEIRA 400 L. AF_05/2021</t>
  </si>
  <si>
    <t xml:space="preserve"> 00004813 </t>
  </si>
  <si>
    <t>PLACA DE OBRA (PARA CONSTRUCAO CIVIL) EM CHAPA GALVANIZADA *N. 22*, ADESIVADA, DE *2,0 X 1,125* M</t>
  </si>
  <si>
    <t xml:space="preserve"> 00005075 </t>
  </si>
  <si>
    <t>PREGO DE ACO POLIDO COM CABECA 18 X 30 (2 3/4 X 10)</t>
  </si>
  <si>
    <t xml:space="preserve"> 00004417 </t>
  </si>
  <si>
    <t>SARRAFO NAO APARELHADO *2,5 X 7* CM, EM MACARANDUBA, ANGELIM OU EQUIVALENTE DA REGIAO -  BRUTA</t>
  </si>
  <si>
    <t xml:space="preserve"> 00007608 </t>
  </si>
  <si>
    <t>DUCHA / CHUVEIRO PLASTICO SIMPLES, 5 '', BRANCO, PARA ACOPLAR EM HASTE 1/2 ", AGUA FRIA</t>
  </si>
  <si>
    <t xml:space="preserve"> 00010420 </t>
  </si>
  <si>
    <t>BACIA SANITARIA (VASO) CONVENCIONAL, DE LOUCA BRANCA, SIFAO APARENTE, SAIDA VERTICAL (SEM ASSENTO)</t>
  </si>
  <si>
    <t xml:space="preserve"> 00010425 </t>
  </si>
  <si>
    <t>LAVATORIO DE LOUCA BRANCA, SUSPENSO (SEM COLUNA), DIMENSOES *40 X 30* CM</t>
  </si>
  <si>
    <t xml:space="preserve"> 00010432 </t>
  </si>
  <si>
    <t>MICTORIO INDIVIDUAL, SIFONADO, DE LOUCA BRANCA, SEM COMPLEMENTOS</t>
  </si>
  <si>
    <t xml:space="preserve"> 00010778 </t>
  </si>
  <si>
    <t>LOCACAO DE CONTAINER 2,30 X 6,00 M, ALT. 2,50 M, PARA SANITARIO, COM 4 BACIAS, 8 CHUVEIROS,1 LAVATORIO E 1 MICTORIO (NAO INCLUI MOBILIZACAO/DESMOBILIZACAO)</t>
  </si>
  <si>
    <t xml:space="preserve"> 00010776 </t>
  </si>
  <si>
    <t>LOCACAO DE CONTAINER 2,30 X 6,00 M, ALT. 2,50 M, PARA ESCRITORIO, SEM DIVISORIAS INTERNAS E SEM SANITARIO (NAO INCLUI MOBILIZACAO/DESMOBILIZACAO)</t>
  </si>
  <si>
    <t>INSTALACOES PROVISORIAS</t>
  </si>
  <si>
    <t xml:space="preserve"> 010075 </t>
  </si>
  <si>
    <t>ALUGUEL MENSAL CONTAINER ESCRITORIO 6,0x2,3m COM SANITARIO</t>
  </si>
  <si>
    <t>INEL - INSTALAÇÃO ELÉTRICA/ELETRIFICAÇÃO E ILUMINAÇÃO EXTERNA</t>
  </si>
  <si>
    <t xml:space="preserve"> 88264 </t>
  </si>
  <si>
    <t>ELETRICISTA COM ENCARGOS COMPLEMENTARES</t>
  </si>
  <si>
    <t xml:space="preserve"> 00003379 </t>
  </si>
  <si>
    <t>!EM PROCESSO DE DESATIVACAO! HASTE DE ATERRAMENTO EM ACO COM 3,00 M DE COMPRIMENTO E DN = 5/8", REVESTIDA COM BAIXA CAMADA DE COBRE, SEM CONECTOR</t>
  </si>
  <si>
    <t xml:space="preserve"> 00001096 </t>
  </si>
  <si>
    <t>ARMACAO VERTICAL COM HASTE E CONTRA-PINO, EM CHAPA DE ACO GALVANIZADO 3/16", COM 4 ESTRIBOS E 4 ISOLADORES</t>
  </si>
  <si>
    <t xml:space="preserve"> 00011267 </t>
  </si>
  <si>
    <t>ARRUELA LISA, REDONDA, DE LATAO POLIDO, DIAMETRO NOMINAL 5/8", DIAMETRO EXTERNO = 34 MM, DIAMETRO DO FURO = 17 MM, ESPESSURA = *2,5* MM</t>
  </si>
  <si>
    <t xml:space="preserve"> 00039176 </t>
  </si>
  <si>
    <t>BUCHA EM ALUMINIO, COM ROSCA, DE 1", PARA ELETRODUTO</t>
  </si>
  <si>
    <t xml:space="preserve"> 00039210 </t>
  </si>
  <si>
    <t>ARRUELA EM ALUMINIO, COM ROSCA, DE 1", PARA ELETRODUTO</t>
  </si>
  <si>
    <t xml:space="preserve"> 00000857 </t>
  </si>
  <si>
    <t>CABO DE COBRE NU 16 MM2 MEIO-DURO</t>
  </si>
  <si>
    <t xml:space="preserve"> 00001062 </t>
  </si>
  <si>
    <t>CAIXA INTERNA/EXTERNA DE MEDICAO PARA 1 MEDIDOR TRIFASICO, COM VISOR, EM CHAPA DE ACO 18 USG (PADRAO DA CONCESSIONARIA LOCAL)</t>
  </si>
  <si>
    <t xml:space="preserve"> 00000420 </t>
  </si>
  <si>
    <t>CINTA CIRCULAR EM ACO GALVANIZADO DE 150 MM DE DIAMETRO PARA FIXACAO DE CAIXA MEDICAO, INCLUI PARAFUSOS E PORCAS</t>
  </si>
  <si>
    <t xml:space="preserve"> 00002392 </t>
  </si>
  <si>
    <t>DISJUNTOR TIPO NEMA, TRIPOLAR 10  ATE  50A, TENSAO MAXIMA DE 415 V</t>
  </si>
  <si>
    <t xml:space="preserve"> 00012034 </t>
  </si>
  <si>
    <t>CURVA 180 GRAUS, DE PVC RIGIDO ROSCAVEL, DE 3/4", PARA ELETRODUTO</t>
  </si>
  <si>
    <t xml:space="preserve"> 00001539 </t>
  </si>
  <si>
    <t>CONECTOR METALICO TIPO PARAFUSO FENDIDO (SPLIT BOLT), PARA CABOS ATE 16 MM2</t>
  </si>
  <si>
    <t xml:space="preserve"> 00002685 </t>
  </si>
  <si>
    <t>ELETRODUTO DE PVC RIGIDO ROSCAVEL DE 1 ", SEM LUVA</t>
  </si>
  <si>
    <t xml:space="preserve"> 00000937 </t>
  </si>
  <si>
    <t>FIO DE COBRE, SOLIDO, CLASSE 1, ISOLACAO EM PVC/A, ANTICHAMA BWF-B, 450/750V, SECAO NOMINAL 10 MM2</t>
  </si>
  <si>
    <t xml:space="preserve"> 00000406 </t>
  </si>
  <si>
    <t>FITA ACO INOX PARA CINTAR POSTE, L = 19 MM, E = 0,5 MM (ROLO DE 30M)</t>
  </si>
  <si>
    <t xml:space="preserve"> 00001892 </t>
  </si>
  <si>
    <t>LUVA EM PVC RIGIDO ROSCAVEL, DE 1", PARA ELETRODUTO</t>
  </si>
  <si>
    <t xml:space="preserve"> 00002731 </t>
  </si>
  <si>
    <t>POSTE ROLICO DE MADEIRA TRATADA, D = 20 A 25 CM, H = 12,00 M, EM EUCALIPTO OU EQUIVALENTE DA REGIAO</t>
  </si>
  <si>
    <t xml:space="preserve"> 00004346 </t>
  </si>
  <si>
    <t>PARAFUSO DE FERRO POLIDO, SEXTAVADO, COM ROSCA PARCIAL, DIAMETRO 5/8", COMPRIMENTO 6", COM PORCA E ARRUELA DE PRESSAO MEDIA</t>
  </si>
  <si>
    <t>LIPR - LIGAÇÕES PREDIAIS ÁGUA/ESGOTO/ENERGIA/TELEFONE</t>
  </si>
  <si>
    <t xml:space="preserve"> 88267 </t>
  </si>
  <si>
    <t>ENCANADOR OU BOMBEIRO HIDRÁULICO COM ENCARGOS COMPLEMENTARES</t>
  </si>
  <si>
    <t xml:space="preserve"> 00043059 </t>
  </si>
  <si>
    <t>ACO CA-60, 4,2 MM, OU 5,0 MM, OU 6,0 MM, OU 7,0 MM, VERGALHAO</t>
  </si>
  <si>
    <t xml:space="preserve"> 00043132 </t>
  </si>
  <si>
    <t>ARAME RECOZIDO 16 BWG, D = 1,65 MM (0,016 KG/M) OU 18 BWG, D = 1,25 MM (0,01 KG/M)</t>
  </si>
  <si>
    <t xml:space="preserve"> 00000367 </t>
  </si>
  <si>
    <t>AREIA GROSSA - POSTO JAZIDA/FORNECEDOR (RETIRADO NA JAZIDA, SEM TRANSPORTE)</t>
  </si>
  <si>
    <t xml:space="preserve"> 00007271 </t>
  </si>
  <si>
    <t>BLOCO CERAMICO VAZADO PARA ALVENARIA DE VEDACAO, 8 FUROS, DE 9 X 19 X 19 CM (L XA X C)</t>
  </si>
  <si>
    <t xml:space="preserve"> 00001379 </t>
  </si>
  <si>
    <t>CIMENTO PORTLAND COMPOSTO CP II-32</t>
  </si>
  <si>
    <t xml:space="preserve"> 00004718 </t>
  </si>
  <si>
    <t>PEDRA BRITADA N. 2 (19 A 38 MM) POSTO PEDREIRA/FORNECEDOR, SEM FRETE</t>
  </si>
  <si>
    <t xml:space="preserve"> 00006189 </t>
  </si>
  <si>
    <t>TABUA NAO APARELHADA *2,5 X 30* CM, EM MACARANDUBA, ANGELIM OU EQUIVALENTE DA REGIAO - BRUTA</t>
  </si>
  <si>
    <t xml:space="preserve"> 00009836 </t>
  </si>
  <si>
    <t>TUBO PVC  SERIE NORMAL, DN 100 MM, PARA ESGOTO  PREDIAL (NBR 5688)</t>
  </si>
  <si>
    <t>MAQUINAS E FERRAMENTAS</t>
  </si>
  <si>
    <t xml:space="preserve"> 000881 </t>
  </si>
  <si>
    <t>ALUGUEL ANDAIME TUBULAR FACHADEIRO-ESTRADO 2 OPERARIOS</t>
  </si>
  <si>
    <t xml:space="preserve"> AND 01 </t>
  </si>
  <si>
    <t>PLATAFORMA / PISO METÁLICO</t>
  </si>
  <si>
    <t xml:space="preserve"> B.01.000.010506 </t>
  </si>
  <si>
    <t>Montador</t>
  </si>
  <si>
    <t xml:space="preserve"> B.01.000.010146 </t>
  </si>
  <si>
    <t>Servente</t>
  </si>
  <si>
    <t xml:space="preserve"> 00000411 </t>
  </si>
  <si>
    <t>ABRACADEIRA DE NYLON PARA AMARRACAO DE CABOS, COMPRIMENTO DE 200 X *4,6* MM</t>
  </si>
  <si>
    <t>FOMA - FORNECIMENTO DE MATERIAIS E EQUIPAMENTOS</t>
  </si>
  <si>
    <t xml:space="preserve"> 13098 </t>
  </si>
  <si>
    <t>Locação de Elevador Cremalheira com 45,50m de altura, 03 cancelas, Cabine simples - 1.200kg ou 17 pessoas.</t>
  </si>
  <si>
    <t>mês</t>
  </si>
  <si>
    <t xml:space="preserve"> 00004230 </t>
  </si>
  <si>
    <t>OPERADOR DE MAQUINAS E TRATORES DIVERSOS (TERRAPLANAGEM)</t>
  </si>
  <si>
    <t/>
  </si>
  <si>
    <t>A</t>
  </si>
  <si>
    <t>Equipamentos</t>
  </si>
  <si>
    <t>Quantidade</t>
  </si>
  <si>
    <t>Utilização</t>
  </si>
  <si>
    <t>Custo Operacional</t>
  </si>
  <si>
    <t>Custo Horário</t>
  </si>
  <si>
    <t>Operativa</t>
  </si>
  <si>
    <t>Improdutiva</t>
  </si>
  <si>
    <t>E9785</t>
  </si>
  <si>
    <t>Guindaste móvel sobre pneus com 2 eixos com capacidade máxima de 55 t - 186 kW</t>
  </si>
  <si>
    <t>Custo Horário de Equipamentos =&gt;</t>
  </si>
  <si>
    <t>B</t>
  </si>
  <si>
    <t>Salário Hora</t>
  </si>
  <si>
    <t>P9802</t>
  </si>
  <si>
    <t>Ajudante especializado</t>
  </si>
  <si>
    <t>P9830</t>
  </si>
  <si>
    <t>Custo Horário da Mão de Obra =&gt;</t>
  </si>
  <si>
    <t>Adc.M.O. - Ferramentas (0,0%) =&gt;</t>
  </si>
  <si>
    <t>Custo Horário de Execução =&gt;</t>
  </si>
  <si>
    <t>Fator de Influencia da Chuva - FIC =&gt;</t>
  </si>
  <si>
    <t>Custo do FIC =&gt;</t>
  </si>
  <si>
    <t>Produção de Equipe =&gt;</t>
  </si>
  <si>
    <t>Custo Unitário de Execução =&gt;</t>
  </si>
  <si>
    <t xml:space="preserve"> 00001358 </t>
  </si>
  <si>
    <t>CHAPA DE MADEIRA COMPENSADA RESINADA PARA FORMA DE CONCRETO, DE *2,2 X 1,1* M, E = 17 MM</t>
  </si>
  <si>
    <t xml:space="preserve"> 00004513 </t>
  </si>
  <si>
    <t>CAIBRO 5 X 5 CM EM PINUS, MISTA OU EQUIVALENTE DA REGIAO - BRUTA</t>
  </si>
  <si>
    <t xml:space="preserve"> 00005068 </t>
  </si>
  <si>
    <t>PREGO DE ACO POLIDO COM CABECA 17 X 21 (2 X 11)</t>
  </si>
  <si>
    <t xml:space="preserve"> 00002705 </t>
  </si>
  <si>
    <t>ENERGIA ELETRICA ATE 2000 KWH INDUSTRIAL, SEM DEMANDA</t>
  </si>
  <si>
    <t>KW/H</t>
  </si>
  <si>
    <t>TRANSPORTES E CARRETOS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</si>
  <si>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</si>
  <si>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</si>
  <si>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</si>
  <si>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</si>
  <si>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88309 </t>
  </si>
  <si>
    <t>PEDREIRO COM ENCARGOS COMPLEMENTARES</t>
  </si>
  <si>
    <t xml:space="preserve"> 000050 </t>
  </si>
  <si>
    <t>CIMENTO PORTLAND CP III 32RS NBR 11578 (quilo)</t>
  </si>
  <si>
    <t xml:space="preserve"> 000100 </t>
  </si>
  <si>
    <t>AREIA GROSSA LAVADA</t>
  </si>
  <si>
    <t xml:space="preserve"> 000200 </t>
  </si>
  <si>
    <t>PEDRA BRITADA #1 E 2</t>
  </si>
  <si>
    <t xml:space="preserve"> 000344 </t>
  </si>
  <si>
    <t>ACO CA 50 MEDIO (5,0mm a 25,0mm) (3/16" a 1")</t>
  </si>
  <si>
    <t xml:space="preserve"> 000400 </t>
  </si>
  <si>
    <t>ARAME RECOZIDO ISGW #16 (0,032kg/m) (55 AMARRAS/pm3)</t>
  </si>
  <si>
    <t xml:space="preserve"> 001250 </t>
  </si>
  <si>
    <t>TABUA 25x30cm EM PINUS, MISTA OU EQUIVALENTE DA REGIAO BRUTA</t>
  </si>
  <si>
    <t xml:space="preserve"> 001350 </t>
  </si>
  <si>
    <t>PONTALETE 7,5x7,5cm (3x3") PERNA/BARROTE/ESTRONCA</t>
  </si>
  <si>
    <t xml:space="preserve"> 001450 </t>
  </si>
  <si>
    <t>PREGO FERRO GALVANIZADO 16x24 (285 un/kg)</t>
  </si>
  <si>
    <t xml:space="preserve"> A.05.000.080373 </t>
  </si>
  <si>
    <t>Plataforma articulada elétrica, autopropelida, com altura aproximada de 12,50m e capacidade para 227kg, ref. Z34/22 DC da Genie ou equivalente</t>
  </si>
  <si>
    <t xml:space="preserve"> B.01.000.010143 </t>
  </si>
  <si>
    <t>Operador</t>
  </si>
  <si>
    <t>Transportes</t>
  </si>
  <si>
    <t xml:space="preserve"> 2450 </t>
  </si>
  <si>
    <t>Caminhão basc. 15,0t/10,0m3 ( m. benz lk 1418 -170,0kw ou equivalente) h</t>
  </si>
  <si>
    <t>INES - INSTALAÇÕES ESPECIAIS</t>
  </si>
  <si>
    <t xml:space="preserve"> 101409 </t>
  </si>
  <si>
    <t>INSTALADOR DE TUBULAÇÕES COM ENCARGOS COMPLEMENTARES</t>
  </si>
  <si>
    <t xml:space="preserve"> 9886 </t>
  </si>
  <si>
    <t>Manejo de ar condicionado tipo Split (ref:obra Sergipetec)</t>
  </si>
  <si>
    <t>Equipamentos e Acessórios para Instalação de Ar Condicionado</t>
  </si>
  <si>
    <t xml:space="preserve"> 00000248 </t>
  </si>
  <si>
    <t>AJUDANTE DE OPERACAO EM GERAL (HORISTA)</t>
  </si>
  <si>
    <t xml:space="preserve"> 005882 </t>
  </si>
  <si>
    <t>FURADEIRA DE IMPACTO BOSCH GSB 13RE</t>
  </si>
  <si>
    <t xml:space="preserve"> 033374 </t>
  </si>
  <si>
    <t>COMPRESSOR REBOCAVEL ATLAS XA186 350pcm 111CV</t>
  </si>
  <si>
    <t xml:space="preserve"> 025005 </t>
  </si>
  <si>
    <t>CHUMBADOR QUIMICO AMPOLA ANCORA AQA12 12mm</t>
  </si>
  <si>
    <t xml:space="preserve"> 7898 </t>
  </si>
  <si>
    <t>Broca SDS plus 12x260mm un</t>
  </si>
  <si>
    <t xml:space="preserve"> 13326 </t>
  </si>
  <si>
    <t>Barra roscada bicromatizada ø 3/8" x 3000mm un</t>
  </si>
  <si>
    <t>barra</t>
  </si>
  <si>
    <t xml:space="preserve"> 6780 </t>
  </si>
  <si>
    <t>Conector de bronze d = 35mm x 1 1/4" un</t>
  </si>
  <si>
    <t xml:space="preserve"> COMPOSIÇÃO A 105 </t>
  </si>
  <si>
    <t>CONJUNTO MACACO E BOMBA HIDRÁULICA PARA PROTENSAO DO ESFORÇO MAXIMO DE 5 TONELADAS - MATERIAIS NA OPERAÇÃO.</t>
  </si>
  <si>
    <t xml:space="preserve"> 00004250 </t>
  </si>
  <si>
    <t>OPERADOR DE COMPRESSOR DE AR OU COMPRESSORISTA</t>
  </si>
  <si>
    <t xml:space="preserve"> 12638 </t>
  </si>
  <si>
    <t>Medição de resistência Ôhmica do solo, medição de continuidade elétrica, realização de vistoria, fornecimento laudo (SPDA) e ART - obra CEASA de Itabaiana</t>
  </si>
  <si>
    <t>Pára-raios</t>
  </si>
  <si>
    <t xml:space="preserve"> 13047 </t>
  </si>
  <si>
    <t>Laudo de Vistoria de SPDA e ART com medição de resistência Ôhmica do solo, medição de continuidade elétrica, exclusive deslocamento de equipe técnica - Rev 01</t>
  </si>
  <si>
    <t xml:space="preserve"> 5811 </t>
  </si>
  <si>
    <t>CAMINHÃO BASCULANTE 6 M3, PESO BRUTO TOTAL 16.000 KG, CARGA ÚTIL MÁXIMA 13.071 KG, DISTÂNCIA ENTRE EIXOS 4,80 M, POTÊNCIA 230 CV INCLUSIVE CAÇAMBA METÁLICA - CHP DIURNO. AF_06/2014</t>
  </si>
  <si>
    <t xml:space="preserve"> B010000022 </t>
  </si>
  <si>
    <t>AJUDANTE DE MONTADOR</t>
  </si>
  <si>
    <t xml:space="preserve"> B010000085 </t>
  </si>
  <si>
    <t>MONTADOR</t>
  </si>
  <si>
    <t xml:space="preserve"> 00038140 </t>
  </si>
  <si>
    <t>DISCO DE CORTE DIAMANTADO SEGMENTADO PARA CONCRETO, DIAMETRO DE 110 MM, FURO DE 20 MM</t>
  </si>
  <si>
    <t xml:space="preserve"> 5795 </t>
  </si>
  <si>
    <t>MARTELETE OU ROMPEDOR PNEUMÁTICO MANUAL, 28 KG, COM SILENCIADOR - CHP DIURNO. AF_07/2016</t>
  </si>
  <si>
    <t xml:space="preserve"> 5952 </t>
  </si>
  <si>
    <t>MARTELETE OU ROMPEDOR PNEUMÁTICO MANUAL, 28 KG, COM SILENCIADOR - CHI DIURNO. AF_07/2016</t>
  </si>
  <si>
    <t>Restauro</t>
  </si>
  <si>
    <t xml:space="preserve"> 88306 </t>
  </si>
  <si>
    <t>OPERADOR JATO DE AREIA OU JATISTA COM ENCARGOS COMPLEMENTARES</t>
  </si>
  <si>
    <t xml:space="preserve"> 4177 </t>
  </si>
  <si>
    <t>Broxa un</t>
  </si>
  <si>
    <t xml:space="preserve"> 4178 </t>
  </si>
  <si>
    <t>Aluguel de máquina Lavajato pressão  mínima 1200lb com mangueira e bico direcional h</t>
  </si>
  <si>
    <t>h</t>
  </si>
  <si>
    <t xml:space="preserve"> 4179 </t>
  </si>
  <si>
    <t>Cabo elétrico trifásico 3 x 2 - 5mm² m</t>
  </si>
  <si>
    <t xml:space="preserve"> 00004815 </t>
  </si>
  <si>
    <t>BALDE VERMELHO PARA SINALIZACAO DE VIAS</t>
  </si>
  <si>
    <t xml:space="preserve"> 00006111 </t>
  </si>
  <si>
    <t>SERVENTE DE OBRAS</t>
  </si>
  <si>
    <t>Procedimentos para preparo e limpeza do substrato</t>
  </si>
  <si>
    <t xml:space="preserve"> 1.01.55 </t>
  </si>
  <si>
    <t>OPERADOR</t>
  </si>
  <si>
    <t xml:space="preserve"> 9.00.11 </t>
  </si>
  <si>
    <t>COMPRESSOR DE 125/250PCM,MANGUEIRA E FILTRO LINHA</t>
  </si>
  <si>
    <t xml:space="preserve"> 8.81.14 </t>
  </si>
  <si>
    <t>OLEO DIESEL</t>
  </si>
  <si>
    <t xml:space="preserve"> 00000378 </t>
  </si>
  <si>
    <t>ARMADOR</t>
  </si>
  <si>
    <t xml:space="preserve"> 00000032 </t>
  </si>
  <si>
    <t>ACO CA-50, 6,3 MM, VERGALHAO</t>
  </si>
  <si>
    <t xml:space="preserve"> 008252 </t>
  </si>
  <si>
    <t>PLASTIFICANTE PROMOTOR ADERENCIA PLASTOP PARA GRAUTS</t>
  </si>
  <si>
    <t xml:space="preserve"> 00004750 </t>
  </si>
  <si>
    <t>PEDREIRO</t>
  </si>
  <si>
    <t xml:space="preserve"> 00006127 </t>
  </si>
  <si>
    <t>AUXILIAR DE PEDREIRO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</si>
  <si>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</si>
  <si>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</si>
  <si>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M1379 </t>
  </si>
  <si>
    <t>Argamassa polimérica monocomponente para reparos estruturais</t>
  </si>
  <si>
    <t xml:space="preserve"> B.09.000.024006 </t>
  </si>
  <si>
    <t>Agente de cura química para concreto e argamassa, ref. Quimicret Quimatécnica, Basf Masterkure 201, Curing-Otto Baumgart ou equivalente</t>
  </si>
  <si>
    <t xml:space="preserve"> 00037526 </t>
  </si>
  <si>
    <t>SACO DE RAFIA PARA ENTULHO, NOVO, LISO (SEM CLICHE), *60 x 90* CM</t>
  </si>
  <si>
    <t xml:space="preserve"> 00000003 </t>
  </si>
  <si>
    <t>ACIDO MURIATICO, DILUICAO 10% A 12% PARA USO EM LIMPEZA</t>
  </si>
  <si>
    <t>TRAN - TRANSPORTES, CARGAS E DESCARGAS</t>
  </si>
  <si>
    <t xml:space="preserve"> COTAÇÃO 17 </t>
  </si>
  <si>
    <t>ALUGUEL DE CAÇAMBA METÁLICA - CAPACIDADE 5 M3 P/ ENTULHO DE ALVENARIA, CONCRETO, ETC</t>
  </si>
  <si>
    <t>Aluguel</t>
  </si>
  <si>
    <t xml:space="preserve"> 00038120 </t>
  </si>
  <si>
    <t>MASSA EPOXI BICOMPONENTE PARA REPAROS</t>
  </si>
  <si>
    <t>ASTU - ASSENTAMENTO DE TUBOS E PECAS</t>
  </si>
  <si>
    <t xml:space="preserve"> 00000134 </t>
  </si>
  <si>
    <t>GRAUTE CIMENTICIO PARA USO GERAL</t>
  </si>
  <si>
    <t xml:space="preserve"> 00000157 </t>
  </si>
  <si>
    <t>ADESIVO ESTRUTURAL A BASE DE RESINA EPOXI PARA INJECAO EM TRINCAS, BICOMPONENTE, BAIXA VISCOSIDADE</t>
  </si>
  <si>
    <t xml:space="preserve"> M1387 </t>
  </si>
  <si>
    <t>Adesivo estrutural à base de resina epóxi de média viscosidade</t>
  </si>
  <si>
    <t xml:space="preserve"> M1401 </t>
  </si>
  <si>
    <t>Bico de adesão para injeção de adesivo estrutural à base de resina epóxi</t>
  </si>
  <si>
    <t xml:space="preserve"> E9791 </t>
  </si>
  <si>
    <t>Bomba pneumática para injeção de resina com capacidade de 0,18 m³/h</t>
  </si>
  <si>
    <t xml:space="preserve"> 00026019 </t>
  </si>
  <si>
    <t>DISCO DE DESBASTE PARA METAL FERROSO EM GERAL, COM TRES TELAS,  9 X 1/4 X 7/8 " (228,6 X 6,4 X 22,2 MM)</t>
  </si>
  <si>
    <t xml:space="preserve"> 017945 </t>
  </si>
  <si>
    <t>ASPIRADOR DE PO ELETRICO TIPO INDUSTRIAL</t>
  </si>
  <si>
    <t xml:space="preserve"> 00001380 </t>
  </si>
  <si>
    <t>CIMENTO BRANCO</t>
  </si>
  <si>
    <t xml:space="preserve"> 00007353 </t>
  </si>
  <si>
    <t>RESINA ACRILICA BASE AGUA - COR BRANCA</t>
  </si>
  <si>
    <t xml:space="preserve"> 00003768 </t>
  </si>
  <si>
    <t>LIXA EM FOLHA PARA FERRO, NUMERO 150</t>
  </si>
  <si>
    <t>REVE - REVESTIMENTO E TRATAMENTO DE SUPERFÍCIES</t>
  </si>
  <si>
    <t xml:space="preserve"> 00011359 </t>
  </si>
  <si>
    <t>ESMERILHADEIRA ANGULAR ELETRICA, DIAMETRO DO DISCO 7 '' (180 MM), ROTACAO 8500 RPM, POTENCIA 2400 W</t>
  </si>
  <si>
    <t xml:space="preserve"> 033839 </t>
  </si>
  <si>
    <t>DISCO DIAMANTADO PARA CORTE GRANITO/MARMORE</t>
  </si>
  <si>
    <t xml:space="preserve"> 00010484 </t>
  </si>
  <si>
    <t>!EM PROCESSO DE DESATIVACAO! SOLUÃÃO DE SILICONE HIDRORREPELENTE PARA SER APLICADO EM CONCRETOS E TIJOLOS APARENTES</t>
  </si>
  <si>
    <t>GL</t>
  </si>
  <si>
    <t>PINTURAS</t>
  </si>
  <si>
    <t xml:space="preserve"> 003329 </t>
  </si>
  <si>
    <t>SOLVENTE/REDUTOR THINER 1001 (5 LITROS)</t>
  </si>
  <si>
    <t xml:space="preserve"> 008512 </t>
  </si>
  <si>
    <t>VERNIZ SPARLACK MARITIMO</t>
  </si>
  <si>
    <t xml:space="preserve"> 88243 </t>
  </si>
  <si>
    <t>AJUDANTE ESPECIALIZADO COM ENCARGOS COMPLEMENTARES</t>
  </si>
  <si>
    <t xml:space="preserve"> 00000939 </t>
  </si>
  <si>
    <t>FIO DE COBRE, SOLIDO, CLASSE 1, ISOLACAO EM PVC/A, ANTICHAMA BWF-B, 450/750V, SECAO NOMINAL 2,5 MM2</t>
  </si>
  <si>
    <t>IMPE - IMPERMEABILIZAÇÕES E PROTEÇÕES DIVERSAS</t>
  </si>
  <si>
    <t xml:space="preserve"> 88298 </t>
  </si>
  <si>
    <t>OPERADOR DE MARTELETE OU MARTELETEIRO COM ENCARGOS COMPLEMENTARES</t>
  </si>
  <si>
    <t xml:space="preserve"> 98567 </t>
  </si>
  <si>
    <t>PROTEÇÃO MECÂNICA DE SUPERFICIE HORIZONTAL COM ARGAMASSA DE CIMENTO E AREIA, TRAÇO 1:3, E=4CM. AF_06/2018</t>
  </si>
  <si>
    <t xml:space="preserve"> 88242 </t>
  </si>
  <si>
    <t>AJUDANTE DE PEDREIRO COM ENCARGOS COMPLEMENTARES</t>
  </si>
  <si>
    <t xml:space="preserve"> 11247 </t>
  </si>
  <si>
    <t>Serra mármore Serra marmore</t>
  </si>
  <si>
    <t xml:space="preserve"> 00000131 </t>
  </si>
  <si>
    <t>ADESIVO ESTRUTURAL A BASE DE RESINA EPOXI, BICOMPONENTE, PASTOSO (TIXOTROPICO)</t>
  </si>
  <si>
    <t xml:space="preserve"> 00012873 </t>
  </si>
  <si>
    <t>IMPERMEABILIZADOR</t>
  </si>
  <si>
    <t xml:space="preserve"> 030881 </t>
  </si>
  <si>
    <t>AQUECIMENTO ELETR.FLUIDO ASFALTO-CALDEIRA 8CV</t>
  </si>
  <si>
    <t xml:space="preserve"> 00000509 </t>
  </si>
  <si>
    <t>ASFALTO MODIFICADO TIPO III - NBR 9910 (ASFALTO OXIDADO PARA IMPERMEABILIZACAO, COEFICIENTE DE PENETRACAO 15-25)</t>
  </si>
  <si>
    <t xml:space="preserve"> 00000511 </t>
  </si>
  <si>
    <t>PRIMER PARA MANTA ASFALTICA A BASE DE ASFALTO MODIFICADO DILUIDO EM SOLVENTE, APLICACAO A FRIO</t>
  </si>
  <si>
    <t xml:space="preserve"> 88270 </t>
  </si>
  <si>
    <t>IMPERMEABILIZADOR COM ENCARGOS COMPLEMENTARES</t>
  </si>
  <si>
    <t xml:space="preserve"> 00004226 </t>
  </si>
  <si>
    <t>GAS DE COZINHA - GLP</t>
  </si>
  <si>
    <t xml:space="preserve"> 00004015 </t>
  </si>
  <si>
    <t>MANTA ASFALTICA ELASTOMERICA EM POLIESTER 4 MM, TIPO III, CLASSE B, ACABAMENTO PP (NBR 9952)</t>
  </si>
  <si>
    <t xml:space="preserve"> I2294 </t>
  </si>
  <si>
    <t>SEINFRA</t>
  </si>
  <si>
    <t>ÁGUA</t>
  </si>
  <si>
    <t xml:space="preserve"> 00004011 </t>
  </si>
  <si>
    <t>GEOTEXTIL NAO TECIDO AGULHADO DE FILAMENTOS CONTINUOS 100% POLIESTER, RESITENCIA A TRACAO = 10 KN/M</t>
  </si>
  <si>
    <t xml:space="preserve"> E.10.000.020343 </t>
  </si>
  <si>
    <t>Tela galvanizada fio 24 BWG, malha hexagonal de 1/2´</t>
  </si>
  <si>
    <t xml:space="preserve"> 00037595 </t>
  </si>
  <si>
    <t>ARGAMASSA COLANTE TIPO AC III</t>
  </si>
  <si>
    <t xml:space="preserve"> 00003410 </t>
  </si>
  <si>
    <t>ADESIVO / COLA PARA EPS (ISOPOR) E OUTROS MATERIAIS</t>
  </si>
  <si>
    <t xml:space="preserve"> 010941 </t>
  </si>
  <si>
    <t>POLIESTIRENO EXTRUDADO Xps 1200 x 600 x 25mm</t>
  </si>
  <si>
    <t xml:space="preserve"> 87372 </t>
  </si>
  <si>
    <t>ARGAMASSA TRAÇO 1:3 (EM VOLUME DE CIMENTO E AREIA MÉDIA ÚMIDA) PARA CONTRAPISO, PREPARO MANUAL. AF_08/2019</t>
  </si>
  <si>
    <t xml:space="preserve"> 00010931 </t>
  </si>
  <si>
    <t>TELA DE ARAME GALVANIZADA, HEXAGONAL, FIO 0,56 MM (24 BWG), MALHA 1/2", H = 1 M</t>
  </si>
  <si>
    <t xml:space="preserve"> 00021141 </t>
  </si>
  <si>
    <t>TELA DE ACO SOLDADA NERVURADA, CA-60, Q-92, (1,48 KG/M2), DIAMETRO DO FIO = 4,2 MM, LARGURA = 2,45 X 60 M DE COMPRIMENTO, ESPACAMENTO DA MALHA = 15  X 15 CM</t>
  </si>
  <si>
    <t xml:space="preserve"> 00042407 </t>
  </si>
  <si>
    <t>TRELICA NERVURADA (ESPACADOR), ALTURA = 120,0 MM, DIAMETRO DOS BANZOS INFERIORES E SUPERIOR = 6,0 MM, DIAMETRO DA DIAGONAL = 4,2 MM</t>
  </si>
  <si>
    <t xml:space="preserve"> 95282 </t>
  </si>
  <si>
    <t>DESEMPENADEIRA DE CONCRETO, PESO DE 78 KG, 4 PÁS, MOTOR A GASOLINA, POTÊNCIA 5,5 HP - CHP DIURNO. AF_05/2023</t>
  </si>
  <si>
    <t xml:space="preserve"> 00034492 </t>
  </si>
  <si>
    <t>CONCRETO USINADO BOMBEAVEL, CLASSE DE RESISTENCIA C20, COM BRITA 0 E 1, SLUMP = 100 +/- 20 MM, EXCLUI SERVICO DE BOMBEAMENTO (NBR 8953)</t>
  </si>
  <si>
    <t xml:space="preserve"> 00043146 </t>
  </si>
  <si>
    <t>ENDURECEDOR MINERAL DE BASE CIMENTICIA PARA PISO DE CONCRETO</t>
  </si>
  <si>
    <t xml:space="preserve"> 00004030 </t>
  </si>
  <si>
    <t>VEU DE POLIESTER PARA IMPERMEABILIZACAO</t>
  </si>
  <si>
    <t>DEMOLIÇÕES E RETIRADAS</t>
  </si>
  <si>
    <t xml:space="preserve"> 010139 </t>
  </si>
  <si>
    <t>PEDREIRO (OFICIAL - SINDUSCON) (LABOR)</t>
  </si>
  <si>
    <t xml:space="preserve"> 010146 </t>
  </si>
  <si>
    <t>SERVENTE (AUXILIAR DE OBRAS - SINDUSCON) (LABOR)</t>
  </si>
  <si>
    <t xml:space="preserve"> 00000135 </t>
  </si>
  <si>
    <t>ARGAMASSA POLIMERICA IMPERMEABILIZANTE SEMIFLEXIVEL, BICOMPONENTE (MEMBRANA IMPERMEABILIZANTE ACRILICA)</t>
  </si>
  <si>
    <t>MOVT - MOVIMENTO DE TERRA</t>
  </si>
  <si>
    <t>Edificações</t>
  </si>
  <si>
    <t xml:space="preserve"> 94008 </t>
  </si>
  <si>
    <t>CAMINHÃO BASCULANTE - 10 M3</t>
  </si>
  <si>
    <t xml:space="preserve"> 2099 </t>
  </si>
  <si>
    <t>SERVENTE (SGSP)</t>
  </si>
  <si>
    <t>PREPARACAO DO TERRENO</t>
  </si>
  <si>
    <t xml:space="preserve"> 001260 </t>
  </si>
  <si>
    <t>VIGA MADEIRA BRUTA SALIGNA 5x15,2x3m MADVEI</t>
  </si>
  <si>
    <t>URBA - URBANIZAÇÃO</t>
  </si>
  <si>
    <t xml:space="preserve"> 88441 </t>
  </si>
  <si>
    <t>JARDINEIRO COM ENCARGOS COMPLEMENTARES</t>
  </si>
  <si>
    <t xml:space="preserve"> 00003322 </t>
  </si>
  <si>
    <t>GRAMA ESMERALDA OU SAO CARLOS OU CURITIBANA, EM PLACAS, SEM PLANTIO</t>
  </si>
  <si>
    <t xml:space="preserve"> 00003123 </t>
  </si>
  <si>
    <t>FERTILIZANTE NPK - 4: 14: 8</t>
  </si>
  <si>
    <t xml:space="preserve"> 00038125 </t>
  </si>
  <si>
    <t>FERTILIZANTE ORGANICO COMPOSTO, CLASSE A</t>
  </si>
  <si>
    <t>Composições Auxiliares</t>
  </si>
  <si>
    <t xml:space="preserve"> 95308 </t>
  </si>
  <si>
    <t>CURSO DE CAPACITAÇÃO PARA AJUDANTE DE ARMADOR (ENCARGOS COMPLEMENTARES) - HORISTA</t>
  </si>
  <si>
    <t xml:space="preserve"> 00006114 </t>
  </si>
  <si>
    <t>AJUDANTE DE ARMADOR</t>
  </si>
  <si>
    <t xml:space="preserve"> 00043465 </t>
  </si>
  <si>
    <t>FERRAMENTAS - FAMILIA PEDREIRO - HORISTA (ENCARGOS COMPLEMENTARES - COLETADO CAIXA)</t>
  </si>
  <si>
    <t xml:space="preserve"> 00043489 </t>
  </si>
  <si>
    <t>EPI - FAMILIA PEDREIRO - HORISTA (ENCARGOS COMPLEMENTARES - COLETADO CAIXA)</t>
  </si>
  <si>
    <t xml:space="preserve"> 95309 </t>
  </si>
  <si>
    <t>CURSO DE CAPACITAÇÃO PARA AJUDANTE DE CARPINTEIRO (ENCARGOS COMPLEMENTARES) - HORISTA</t>
  </si>
  <si>
    <t xml:space="preserve"> 00006117 </t>
  </si>
  <si>
    <t>CARPINTEIRO AUXILIAR</t>
  </si>
  <si>
    <t xml:space="preserve"> 00043459 </t>
  </si>
  <si>
    <t>FERRAMENTAS - FAMILIA CARPINTEIRO DE FORMAS - HORISTA (ENCARGOS COMPLEMENTARES - COLETADO CAIXA)</t>
  </si>
  <si>
    <t xml:space="preserve"> 00043483 </t>
  </si>
  <si>
    <t>EPI - FAMILIA CARPINTEIRO DE FORMAS - HORISTA (ENCARGOS COMPLEMENTARES - COLETADO CAIXA)</t>
  </si>
  <si>
    <t xml:space="preserve"> 95312 </t>
  </si>
  <si>
    <t>CURSO DE CAPACITAÇÃO PARA AJUDANTE DE PEDREIRO (ENCARGOS COMPLEMENTARES) - HORISTA</t>
  </si>
  <si>
    <t xml:space="preserve"> 95313 </t>
  </si>
  <si>
    <t>CURSO DE CAPACITAÇÃO PARA AJUDANTE ESPECIALIZADO (ENCARGOS COMPLEMENTARES) - HORISTA</t>
  </si>
  <si>
    <t xml:space="preserve"> 00000242 </t>
  </si>
  <si>
    <t>AJUDANTE ESPECIALIZADO</t>
  </si>
  <si>
    <t xml:space="preserve"> 00000370 </t>
  </si>
  <si>
    <t>AREIA MEDIA - POSTO JAZIDA/FORNECEDOR (RETIRADO NA JAZIDA, SEM TRANSPORTE)</t>
  </si>
  <si>
    <t xml:space="preserve"> 95314 </t>
  </si>
  <si>
    <t>CURSO DE CAPACITAÇÃO PARA ARMADOR (ENCARGOS COMPLEMENTARES) - HORISTA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</si>
  <si>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</si>
  <si>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</si>
  <si>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</si>
  <si>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</si>
  <si>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</si>
  <si>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</si>
  <si>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</si>
  <si>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</si>
  <si>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</si>
  <si>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</si>
  <si>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00010535 </t>
  </si>
  <si>
    <t>BETONEIRA CAPACIDADE NOMINAL 400 L, CAPACIDADE DE MISTURA  280 L, MOTOR ELETRICO TRIFASICO 220/380 V POTENCIA 2 CV, SEM CARREGADOR</t>
  </si>
  <si>
    <t xml:space="preserve"> 53792 </t>
  </si>
  <si>
    <t>CAMINHÃO BASCULANTE 6 M3, PESO BRUTO TOTAL 16.000 KG, CARGA ÚTIL MÁXIMA 13.071 KG, DISTÂNCIA ENTRE EIXOS 4,80 M, POTÊNCIA 230 CV INCLUSIVE CAÇAMBA METÁLICA - MATERIAIS NA OPERAÇÃO. AF_06/2014</t>
  </si>
  <si>
    <t xml:space="preserve"> 5695 </t>
  </si>
  <si>
    <t>CAMINHÃO BASCULANTE 6 M3, PESO BRUTO TOTAL 16.000 KG, CARGA ÚTIL MÁXIMA 13.071 KG, DISTÂNCIA ENTRE EIXOS 4,80 M, POTÊNCIA 230 CV INCLUSIVE CAÇAMBA METÁLICA - MANUTENÇÃO. AF_06/2014</t>
  </si>
  <si>
    <t xml:space="preserve"> 88281 </t>
  </si>
  <si>
    <t>MOTORISTA DE BASCULANTE COM ENCARGOS COMPLEMENTARES</t>
  </si>
  <si>
    <t xml:space="preserve"> 91367 </t>
  </si>
  <si>
    <t>CAMINHÃO BASCULANTE 6 M3, PESO BRUTO TOTAL 16.000 KG, CARGA ÚTIL MÁXIMA 13.071 KG, DISTÂNCIA ENTRE EIXOS 4,80 M, POTÊNCIA 230 CV INCLUSIVE CAÇAMBA METÁLICA - DEPRECIAÇÃO. AF_06/2014</t>
  </si>
  <si>
    <t xml:space="preserve"> 91368 </t>
  </si>
  <si>
    <t>CAMINHÃO BASCULANTE 6 M3, PESO BRUTO TOTAL 16.000 KG, CARGA ÚTIL MÁXIMA 13.071 KG, DISTÂNCIA ENTRE EIXOS 4,80 M, POTÊNCIA 230 CV INCLUSIVE CAÇAMBA METÁLICA - JUROS. AF_06/2014</t>
  </si>
  <si>
    <t xml:space="preserve"> 91369 </t>
  </si>
  <si>
    <t>CAMINHÃO BASCULANTE 6 M3, PESO BRUTO TOTAL 16.000 KG, CARGA ÚTIL MÁXIMA 13.071 KG, DISTÂNCIA ENTRE EIXOS 4,80 M, POTÊNCIA 230 CV INCLUSIVE CAÇAMBA METÁLICA - IMPOSTOS E SEGUROS. AF_06/2014</t>
  </si>
  <si>
    <t xml:space="preserve"> 00037733 </t>
  </si>
  <si>
    <t>CACAMBA METALICA BASCULANTE COM CAPACIDADE DE 6 M3 (INCLUI MONTAGEM, NAO INCLUI CAMINHAO)</t>
  </si>
  <si>
    <t xml:space="preserve"> 00044058 </t>
  </si>
  <si>
    <t>CAMINHAO TOCO, PESO BRUTO TOTAL 16000 KG, CARGA UTIL MAXIMA 10830 KG, DISTANCIA ENTRE EIXOS 3,56 M, POTENCIA 226 CV (INCLUI CABINE E CHASSI, NAO INCLUI CARROCERIA)</t>
  </si>
  <si>
    <t xml:space="preserve"> 00004221 </t>
  </si>
  <si>
    <t>OLEO DIESEL COMBUSTIVEL COMUM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</si>
  <si>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</si>
  <si>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</si>
  <si>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</si>
  <si>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 (HORISTA)</t>
  </si>
  <si>
    <t xml:space="preserve"> 95330 </t>
  </si>
  <si>
    <t>CURSO DE CAPACITAÇÃO PARA CARPINTEIRO DE FÔRMAS (ENCARGOS COMPLEMENTARES) - HORISTA</t>
  </si>
  <si>
    <t xml:space="preserve"> 00001213 </t>
  </si>
  <si>
    <t>CARPINTEIRO DE FORMAS</t>
  </si>
  <si>
    <t xml:space="preserve"> 00004721 </t>
  </si>
  <si>
    <t>PEDRA BRITADA N. 1 (9,5 a 19 MM) POSTO PEDREIRA/FORNECEDOR, SEM FRETE</t>
  </si>
  <si>
    <t xml:space="preserve"> 88377 </t>
  </si>
  <si>
    <t>OPERADOR DE BETONEIRA ESTACIONÁRIA/MISTURADOR COM ENCARGOS COMPLEMENTARES</t>
  </si>
  <si>
    <t xml:space="preserve"> 95409 </t>
  </si>
  <si>
    <t>CURSO DE CAPACITAÇÃO PARA DESENHISTA DETALHISTA (ENCARGOS COMPLEMENTARES) - MENSALISTA</t>
  </si>
  <si>
    <t xml:space="preserve"> 00040805 </t>
  </si>
  <si>
    <t>DESENHISTA DETALHISTA (MENSALISTA)</t>
  </si>
  <si>
    <t xml:space="preserve"> 95332 </t>
  </si>
  <si>
    <t>CURSO DE CAPACITAÇÃO PARA ELETRICISTA (ENCARGOS COMPLEMENTARES) - HORISTA</t>
  </si>
  <si>
    <t xml:space="preserve"> 00002436 </t>
  </si>
  <si>
    <t>ELETRICISTA</t>
  </si>
  <si>
    <t xml:space="preserve"> 95335 </t>
  </si>
  <si>
    <t>CURSO DE CAPACITAÇÃO PARA ENCANADOR OU BOMBEIRO HIDRÁULICO (ENCARGOS COMPLEMENTARES) - HORISTA</t>
  </si>
  <si>
    <t xml:space="preserve"> 00002696 </t>
  </si>
  <si>
    <t>ENCANADOR OU BOMBEIRO HIDRAULICO</t>
  </si>
  <si>
    <t xml:space="preserve"> 95417 </t>
  </si>
  <si>
    <t>CURSO DE CAPACITAÇÃO PARA ENGENHEIRO CIVIL DE OBRA PLENO (ENCARGOS COMPLEMENTARES) - MENSALISTA</t>
  </si>
  <si>
    <t xml:space="preserve"> 00040813 </t>
  </si>
  <si>
    <t>ENGENHEIRO CIVIL DE OBRA PLENO (MENSALISTA)</t>
  </si>
  <si>
    <t xml:space="preserve"> 95338 </t>
  </si>
  <si>
    <t>CURSO DE CAPACITAÇÃO PARA IMPERMEABILIZADOR (ENCARGOS COMPLEMENTARES) - HORISTA</t>
  </si>
  <si>
    <t xml:space="preserve"> 101325 </t>
  </si>
  <si>
    <t>CURSO DE CAPACITAÇÃO PARA INSTALADOR DE TUBULAÇÕES (ENCARGOS COMPLEMENTARES) - MENSALISTA</t>
  </si>
  <si>
    <t xml:space="preserve"> 00040929 </t>
  </si>
  <si>
    <t>INSTALADOR DE TUBULACOES (TUBOS/EQUIPAMENTOS) (MENSALISTA)</t>
  </si>
  <si>
    <t xml:space="preserve"> 95390 </t>
  </si>
  <si>
    <t>CURSO DE CAPACITAÇÃO PARA JARDINEIRO (ENCARGOS COMPLEMENTARES) - HORISTA</t>
  </si>
  <si>
    <t xml:space="preserve"> 00044503 </t>
  </si>
  <si>
    <t>JARDINEIRO (HORISTA)</t>
  </si>
  <si>
    <t xml:space="preserve"> 95344 </t>
  </si>
  <si>
    <t>CURSO DE CAPACITAÇÃO PARA MONTADOR DE ESTRUTURA METÁLICA (ENCARGOS COMPLEMENTARES) - HORISTA</t>
  </si>
  <si>
    <t xml:space="preserve"> 00044497 </t>
  </si>
  <si>
    <t>MONTADOR DE ESTRUTURAS METALICAS HORISTA</t>
  </si>
  <si>
    <t xml:space="preserve"> 95346 </t>
  </si>
  <si>
    <t>CURSO DE CAPACITAÇÃO PARA MOTORISTA DE BASCULANTE (ENCARGOS COMPLEMENTARES) - HORISTA</t>
  </si>
  <si>
    <t xml:space="preserve"> 00020020 </t>
  </si>
  <si>
    <t>MOTORISTA DE CAMINHAO-BASCULANTE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</si>
  <si>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</si>
  <si>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</si>
  <si>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</si>
  <si>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</si>
  <si>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95361 </t>
  </si>
  <si>
    <t>CURSO DE CAPACITAÇÃO PARA OPERADOR DE MARTELETE OU MARTELETEIRO (ENCARGOS COMPLEMENTARES) - HORISTA</t>
  </si>
  <si>
    <t xml:space="preserve"> 00004257 </t>
  </si>
  <si>
    <t>OPERADOR DE MARTELETE OU MARTELETEIRO</t>
  </si>
  <si>
    <t xml:space="preserve"> 95360 </t>
  </si>
  <si>
    <t>CURSO DE CAPACITAÇÃO PARA OPERADOR DE MÁQUINAS E EQUIPAMENTOS (ENCARGOS COMPLEMENTARES) - HORISTA</t>
  </si>
  <si>
    <t xml:space="preserve"> 95368 </t>
  </si>
  <si>
    <t>CURSO DE CAPACITAÇÃO PARA OPERADOR JATO DE AREIA OU JATISTA (ENCARGOS COMPLEMENTARES) - HORISTA</t>
  </si>
  <si>
    <t xml:space="preserve"> 00004251 </t>
  </si>
  <si>
    <t>OPERADOR DE JATO ABRASIVO OU JATISTA</t>
  </si>
  <si>
    <t xml:space="preserve"> 95371 </t>
  </si>
  <si>
    <t>CURSO DE CAPACITAÇÃO PARA PEDREIRO (ENCARGOS COMPLEMENTARES) - HORISTA</t>
  </si>
  <si>
    <t xml:space="preserve"> 95372 </t>
  </si>
  <si>
    <t>CURSO DE CAPACITAÇÃO PARA PINTOR (ENCARGOS COMPLEMENTARES) - HORISTA</t>
  </si>
  <si>
    <t xml:space="preserve"> 00004783 </t>
  </si>
  <si>
    <t>PINTOR (HORISTA)</t>
  </si>
  <si>
    <t xml:space="preserve"> 95378 </t>
  </si>
  <si>
    <t>CURSO DE CAPACITAÇÃO PARA SERVENTE (ENCARGOS COMPLEMENTARES) - HORISTA</t>
  </si>
  <si>
    <t xml:space="preserve"> 95281 </t>
  </si>
  <si>
    <t>DESEMPENADEIRA DE CONCRETO, PESO DE 78 KG, 4 PÁS, MOTOR A GASOLINA, POTÊNCIA 5,5 HP   MATERIAIS NA OPERAÇÃO. AF_05/2023</t>
  </si>
  <si>
    <t xml:space="preserve"> 00004222 </t>
  </si>
  <si>
    <t>GASOLINA COMUM</t>
  </si>
  <si>
    <t xml:space="preserve"> 95278 </t>
  </si>
  <si>
    <t>DESEMPENADEIRA DE CONCRETO, PESO DE 78 KG, 4 PÁS, MOTOR A GASOLINA, POTÊNCIA 5,5 HP - DEPRECIAÇÃO. AF_05/2023</t>
  </si>
  <si>
    <t xml:space="preserve"> 95279 </t>
  </si>
  <si>
    <t>DESEMPENADEIRA DE CONCRETO, PESO DE 78 KG, 4 PÁS, MOTOR A GASOLINA, POTÊNCIA 5,5 HP - JUROS. AF_05/2023</t>
  </si>
  <si>
    <t xml:space="preserve"> 95280 </t>
  </si>
  <si>
    <t>DESEMPENADEIRA DE CONCRETO, PESO DE 78 KG, 4 PÁS, MOTOR A GASOLINA, POTÊNCIA 5,5 HP - MANUTENÇÃO. AF_05/2023</t>
  </si>
  <si>
    <t xml:space="preserve"> 00010658 </t>
  </si>
  <si>
    <t>ALISADORA DE CONCRETO COM MOTOR A GASOLINA DE 5,5 HP, PESO COM MOTOR DE 78 KG, 4 PAS</t>
  </si>
  <si>
    <t xml:space="preserve"> 00043481 </t>
  </si>
  <si>
    <t>FERRAMENTAS - FAMILIA TOPOGRAFO - MENSALISTA (ENCARGOS COMPLEMENTARES - COLETADO CAIXA)</t>
  </si>
  <si>
    <t xml:space="preserve"> 00043505 </t>
  </si>
  <si>
    <t>EPI - FAMILIA TOPOGRAFO - MENSALISTA (ENCARGOS COMPLEMENTARES - COLETADO CAIXA)</t>
  </si>
  <si>
    <t xml:space="preserve"> 00043460 </t>
  </si>
  <si>
    <t>FERRAMENTAS - FAMILIA ELETRICISTA - HORISTA (ENCARGOS COMPLEMENTARES - COLETADO CAIXA)</t>
  </si>
  <si>
    <t xml:space="preserve"> 00043484 </t>
  </si>
  <si>
    <t>EPI - FAMILIA ELETRICISTA - HORISTA (ENCARGOS COMPLEMENTARES - COLETADO CAIXA)</t>
  </si>
  <si>
    <t xml:space="preserve"> 00043461 </t>
  </si>
  <si>
    <t>FERRAMENTAS - FAMILIA ENCANADOR - HORISTA (ENCARGOS COMPLEMENTARES - COLETADO CAIXA)</t>
  </si>
  <si>
    <t xml:space="preserve"> 00043485 </t>
  </si>
  <si>
    <t>EPI - FAMILIA ENCANADOR - HORISTA (ENCARGOS COMPLEMENTARES - COLETADO CAIXA)</t>
  </si>
  <si>
    <t xml:space="preserve"> 10549 </t>
  </si>
  <si>
    <t>Encargos Complementares - Servente</t>
  </si>
  <si>
    <t>Provisórios</t>
  </si>
  <si>
    <t xml:space="preserve"> 10362 </t>
  </si>
  <si>
    <t>Seguro de vida e acidente em grupo un</t>
  </si>
  <si>
    <t xml:space="preserve"> 10492 </t>
  </si>
  <si>
    <t>Cesta Básica un</t>
  </si>
  <si>
    <t xml:space="preserve"> 10517 </t>
  </si>
  <si>
    <t>Exames admissionais/demissionais (checkup) cj</t>
  </si>
  <si>
    <t>cj</t>
  </si>
  <si>
    <t xml:space="preserve"> 10596 </t>
  </si>
  <si>
    <t>Protetor auricular un</t>
  </si>
  <si>
    <t xml:space="preserve"> 10599 </t>
  </si>
  <si>
    <t>Protetor solar fps 30 com 120ml un</t>
  </si>
  <si>
    <t xml:space="preserve"> 10761 </t>
  </si>
  <si>
    <t>Refeição - café da manhã ( café com leite e dois pães com manteiga) un</t>
  </si>
  <si>
    <t xml:space="preserve"> 10788 </t>
  </si>
  <si>
    <t>Pá quadrada un</t>
  </si>
  <si>
    <t xml:space="preserve"> 158 </t>
  </si>
  <si>
    <t>Almoço (Participação do empregador) un</t>
  </si>
  <si>
    <t xml:space="preserve"> 1651 </t>
  </si>
  <si>
    <t>Óculos branco proteção pr</t>
  </si>
  <si>
    <t>pr</t>
  </si>
  <si>
    <t xml:space="preserve"> 2378 </t>
  </si>
  <si>
    <t>Vale transporte un</t>
  </si>
  <si>
    <t xml:space="preserve"> 4728 </t>
  </si>
  <si>
    <t>Talhadeira chata 10" Talhadeira chara 10" un</t>
  </si>
  <si>
    <t xml:space="preserve"> 4729 </t>
  </si>
  <si>
    <t>Marreta 1 kg com cabo un</t>
  </si>
  <si>
    <t xml:space="preserve"> 941 </t>
  </si>
  <si>
    <t>Fardamento com mangas curta un</t>
  </si>
  <si>
    <t xml:space="preserve"> 00002711 </t>
  </si>
  <si>
    <t>CARRINHO DE MAO DE ACO CAPACIDADE 50 A 60 L, PNEU COM CAMARA</t>
  </si>
  <si>
    <t xml:space="preserve"> 00012892 </t>
  </si>
  <si>
    <t>LUVA RASPA DE COURO, CANO CURTO (PUNHO *7* CM)</t>
  </si>
  <si>
    <t>PAR</t>
  </si>
  <si>
    <t xml:space="preserve"> 00012893 </t>
  </si>
  <si>
    <t>BOTA DE SEGURANCA COM BIQUEIRA DE ACO E COLARINHO ACOLCHOADO</t>
  </si>
  <si>
    <t xml:space="preserve"> 00012894 </t>
  </si>
  <si>
    <t>CAPA PARA CHUVA EM PVC COM FORRO DE POLIESTER, COM CAPUZ (AMARELA OU AZUL)</t>
  </si>
  <si>
    <t xml:space="preserve"> 00012895 </t>
  </si>
  <si>
    <t>CAPACETE DE SEGURANCA ABA FRONTAL COM SUSPENSAO DE POLIETILENO, SEM JUGULAR (CLASSE B)</t>
  </si>
  <si>
    <t xml:space="preserve"> 00040861 </t>
  </si>
  <si>
    <t>TRANSPORTE - MENSALISTA (COLETADO CAIXA - ENCARGOS COMPLEMENTARES)</t>
  </si>
  <si>
    <t xml:space="preserve"> 00040862 </t>
  </si>
  <si>
    <t>ALIMENTACAO - MENSALISTA (COLETADO CAIXA - ENCARGOS COMPLEMENTARES)</t>
  </si>
  <si>
    <t xml:space="preserve"> 00043476 </t>
  </si>
  <si>
    <t>FERRAMENTAS - FAMILIA OPERADOR ESCAVADEIRA - MENSALISTA (ENCARGOS COMPLEMENTARES - COLETADO CAIXA)</t>
  </si>
  <si>
    <t xml:space="preserve"> 00043500 </t>
  </si>
  <si>
    <t>EPI - FAMILIA OPERADOR ESCAVADEIRA - MENSALISTA (ENCARGOS COMPLEMENTARES - COLETADO CAIXA)</t>
  </si>
  <si>
    <t xml:space="preserve"> 13796 </t>
  </si>
  <si>
    <t>Laudo de Vistoria de SPDA e ART com medição de resistência Ôhmica do solo e medição de continuidade elétrica, exclusive deslocamento de equipe técnica un</t>
  </si>
  <si>
    <t xml:space="preserve"> 95114 </t>
  </si>
  <si>
    <t>MARTELETE OU ROMPEDOR PNEUMÁTICO MANUAL, 28 KG, COM SILENCIADOR - DEPRECIAÇÃO. AF_07/2016</t>
  </si>
  <si>
    <t xml:space="preserve"> 95115 </t>
  </si>
  <si>
    <t>MARTELETE OU ROMPEDOR PNEUMÁTICO MANUAL, 28 KG, COM SILENCIADOR - JUROS. AF_07/2016</t>
  </si>
  <si>
    <t xml:space="preserve"> 53863 </t>
  </si>
  <si>
    <t>MARTELETE OU ROMPEDOR PNEUMÁTICO MANUAL, 28 KG, COM SILENCIADOR - MANUTENÇÃO. AF_07/2016</t>
  </si>
  <si>
    <t xml:space="preserve"> 00041898 </t>
  </si>
  <si>
    <t>MARTELO DEMOLIDOR PNEUMATICO MANUAL, PESO  DE 28 KG, COM SILENCIADOR</t>
  </si>
  <si>
    <t xml:space="preserve"> 00043464 </t>
  </si>
  <si>
    <t>FERRAMENTAS - FAMILIA OPERADOR ESCAVADEIRA - HORISTA (ENCARGOS COMPLEMENTARES - COLETADO CAIXA)</t>
  </si>
  <si>
    <t xml:space="preserve"> 00043488 </t>
  </si>
  <si>
    <t>EPI - FAMILIA OPERADOR ESCAVADEIRA - HORISTA (ENCARGOS COMPLEMENTARES - COLETADO CAIXA)</t>
  </si>
  <si>
    <t xml:space="preserve"> 9802 </t>
  </si>
  <si>
    <t>Técnico em Refrigeração e Câmaras Frigoríficas - Ref. 01/17 - Rev 01 h</t>
  </si>
  <si>
    <t xml:space="preserve"> 13199 </t>
  </si>
  <si>
    <t>Medição de resistência Ôhmica do solo, medição de continuidade elétrica, realização de vistoria, fornecimento laudo (SPDA) e ART - obra CEASA de Itabaiana un</t>
  </si>
  <si>
    <t xml:space="preserve"> 88297 </t>
  </si>
  <si>
    <t>OPERADOR DE MÁQUINAS E EQUIPAMENTOS COM ENCARGOS COMPLEMENTARES</t>
  </si>
  <si>
    <t xml:space="preserve"> 00043466 </t>
  </si>
  <si>
    <t>FERRAMENTAS - FAMILIA PINTOR - HORISTA (ENCARGOS COMPLEMENTARES - COLETADO CAIXA)</t>
  </si>
  <si>
    <t xml:space="preserve"> 00043490 </t>
  </si>
  <si>
    <t>EPI - FAMILIA PINTOR - HORISTA (ENCARGOS COMPLEMENTARES - COLETADO CAIXA)</t>
  </si>
  <si>
    <t xml:space="preserve"> 00038365 </t>
  </si>
  <si>
    <t>CAMADA SEPARADORA DE FILME DE POLIETILENO 20 A 25 MICRA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</si>
  <si>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</si>
  <si>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</si>
  <si>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</si>
  <si>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</si>
  <si>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</si>
  <si>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</si>
  <si>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</si>
  <si>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</si>
  <si>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</si>
  <si>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</si>
  <si>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>Obra: BIBLIOTECA UNB - DESONERADO</t>
  </si>
  <si>
    <t xml:space="preserve"> </t>
  </si>
  <si>
    <t>Planilha Orçamentária Resumida</t>
  </si>
  <si>
    <t>ADMINISTRAÇÃO DA OBRA</t>
  </si>
  <si>
    <t>SERVIÇOS TÉCMICOS</t>
  </si>
  <si>
    <t xml:space="preserve">Obra: BIBLIOTECA UNB - DESONERADO </t>
  </si>
  <si>
    <t>Cronograma Físico e Financeiro</t>
  </si>
  <si>
    <t>Total Por Etapa</t>
  </si>
  <si>
    <t>1 MÊS</t>
  </si>
  <si>
    <t>2 MÊS</t>
  </si>
  <si>
    <t>3 MÊS</t>
  </si>
  <si>
    <t>4 MÊS</t>
  </si>
  <si>
    <t>5 MÊS</t>
  </si>
  <si>
    <t>6 MÊS</t>
  </si>
  <si>
    <t>7 MÊS</t>
  </si>
  <si>
    <t>8 MÊS</t>
  </si>
  <si>
    <t>9 MÊS</t>
  </si>
  <si>
    <t>10 MÊS</t>
  </si>
  <si>
    <t>100,00%
2.202.795,60</t>
  </si>
  <si>
    <t>10,00%
220.279,56</t>
  </si>
  <si>
    <t>100,00%
265.023,85</t>
  </si>
  <si>
    <t>10,00%
26.502,39</t>
  </si>
  <si>
    <t>100,00%
252.521,83</t>
  </si>
  <si>
    <t>10,00%
25.252,18</t>
  </si>
  <si>
    <t>100,00%
94.950,94</t>
  </si>
  <si>
    <t>10,00%
9.495,09</t>
  </si>
  <si>
    <t>100,00%
86.391,70</t>
  </si>
  <si>
    <t>10,00%
8.639,17</t>
  </si>
  <si>
    <t>100,00%
34.814,44</t>
  </si>
  <si>
    <t>10,00%
3.481,44</t>
  </si>
  <si>
    <t>100,00%
906.123,37</t>
  </si>
  <si>
    <t>10,00%
90.612,34</t>
  </si>
  <si>
    <t>100,00%
863.034,65</t>
  </si>
  <si>
    <t>10,00%
86.303,47</t>
  </si>
  <si>
    <t>100,00%
329.747,70</t>
  </si>
  <si>
    <t>10,00%
32.974,77</t>
  </si>
  <si>
    <t>100,00%
295.548,03</t>
  </si>
  <si>
    <t>10,00%
29.554,80</t>
  </si>
  <si>
    <t>100,00%
2.564.983,83</t>
  </si>
  <si>
    <t>10,00%
256.498,38</t>
  </si>
  <si>
    <t>100,00%
845.427,78</t>
  </si>
  <si>
    <t>10,00%
84.542,78</t>
  </si>
  <si>
    <t>100,00%
770.962,54</t>
  </si>
  <si>
    <t>10,00%
77.096,25</t>
  </si>
  <si>
    <t>100,00%
1.371.861,18</t>
  </si>
  <si>
    <t>10,00%
137.186,12</t>
  </si>
  <si>
    <t>100,00%
379.869,21</t>
  </si>
  <si>
    <t>10,00%
37.986,92</t>
  </si>
  <si>
    <t>100,00%
373.224,89</t>
  </si>
  <si>
    <t>10,00%
37.322,49</t>
  </si>
  <si>
    <t>100,00%
45.547,07</t>
  </si>
  <si>
    <t>10,00%
4.554,71</t>
  </si>
  <si>
    <t>Porcentagem</t>
  </si>
  <si>
    <t>10,71%</t>
  </si>
  <si>
    <t>Custo</t>
  </si>
  <si>
    <t>1.168.282,86</t>
  </si>
  <si>
    <t>Porcentagem Acumulado</t>
  </si>
  <si>
    <t>21,41%</t>
  </si>
  <si>
    <t>32,12%</t>
  </si>
  <si>
    <t>42,83%</t>
  </si>
  <si>
    <t>53,53%</t>
  </si>
  <si>
    <t>64,24%</t>
  </si>
  <si>
    <t>74,95%</t>
  </si>
  <si>
    <t>85,65%</t>
  </si>
  <si>
    <t>96,36%</t>
  </si>
  <si>
    <t>107,07%</t>
  </si>
  <si>
    <t>Custo Acumulado</t>
  </si>
  <si>
    <t>2.336.565,72</t>
  </si>
  <si>
    <t>3.504.848,58</t>
  </si>
  <si>
    <t>4.673.131,44</t>
  </si>
  <si>
    <t>5.841.414,30</t>
  </si>
  <si>
    <t>7.009.697,16</t>
  </si>
  <si>
    <t>8.177.980,02</t>
  </si>
  <si>
    <t>9.346.262,88</t>
  </si>
  <si>
    <t>10.514.545,74</t>
  </si>
  <si>
    <t>11.682.828,61</t>
  </si>
  <si>
    <t>Curva ABC de Insumos</t>
  </si>
  <si>
    <t>Valor  Unitário</t>
  </si>
  <si>
    <t>Peso</t>
  </si>
  <si>
    <t>Valor Acumulado</t>
  </si>
  <si>
    <t>Peso Acumulado</t>
  </si>
  <si>
    <t>Geral</t>
  </si>
  <si>
    <t>75.927,6321729</t>
  </si>
  <si>
    <t>15,10</t>
  </si>
  <si>
    <t>1.146.507,25</t>
  </si>
  <si>
    <t>10,51%</t>
  </si>
  <si>
    <t>30.798,7434005</t>
  </si>
  <si>
    <t>23,10</t>
  </si>
  <si>
    <t>711.450,97</t>
  </si>
  <si>
    <t>6,52%</t>
  </si>
  <si>
    <t>17,03%</t>
  </si>
  <si>
    <t>8.384,1750000</t>
  </si>
  <si>
    <t>82,94</t>
  </si>
  <si>
    <t>695.383,47</t>
  </si>
  <si>
    <t>6,37%</t>
  </si>
  <si>
    <t>23,40%</t>
  </si>
  <si>
    <t>142.668,6487366</t>
  </si>
  <si>
    <t>4,17</t>
  </si>
  <si>
    <t>594.928,27</t>
  </si>
  <si>
    <t>5,45%</t>
  </si>
  <si>
    <t>28,85%</t>
  </si>
  <si>
    <t>23.713,3539000</t>
  </si>
  <si>
    <t>19,36</t>
  </si>
  <si>
    <t>459.090,53</t>
  </si>
  <si>
    <t>4,21%</t>
  </si>
  <si>
    <t>33,06%</t>
  </si>
  <si>
    <t>13,5258942</t>
  </si>
  <si>
    <t>32.603,82</t>
  </si>
  <si>
    <t>440.995,82</t>
  </si>
  <si>
    <t>4,04%</t>
  </si>
  <si>
    <t>37,10%</t>
  </si>
  <si>
    <t>66.738,0000000</t>
  </si>
  <si>
    <t>6,22</t>
  </si>
  <si>
    <t>415.110,36</t>
  </si>
  <si>
    <t>3,80%</t>
  </si>
  <si>
    <t>40,90%</t>
  </si>
  <si>
    <t>6.760,4668000</t>
  </si>
  <si>
    <t>56,48</t>
  </si>
  <si>
    <t>381.831,16</t>
  </si>
  <si>
    <t>3,50%</t>
  </si>
  <si>
    <t>44,40%</t>
  </si>
  <si>
    <t>3.791,5217417</t>
  </si>
  <si>
    <t>100,65</t>
  </si>
  <si>
    <t>381.616,66</t>
  </si>
  <si>
    <t>47,90%</t>
  </si>
  <si>
    <t>2.033,8736000</t>
  </si>
  <si>
    <t>177,57</t>
  </si>
  <si>
    <t>361.154,94</t>
  </si>
  <si>
    <t>3,31%</t>
  </si>
  <si>
    <t>51,21%</t>
  </si>
  <si>
    <t>26.254,2400000</t>
  </si>
  <si>
    <t>12,10</t>
  </si>
  <si>
    <t>317.676,30</t>
  </si>
  <si>
    <t>2,91%</t>
  </si>
  <si>
    <t>54,12%</t>
  </si>
  <si>
    <t>345.861,9416818</t>
  </si>
  <si>
    <t>0,82</t>
  </si>
  <si>
    <t>283.606,79</t>
  </si>
  <si>
    <t>2,60%</t>
  </si>
  <si>
    <t>56,72%</t>
  </si>
  <si>
    <t>1,90</t>
  </si>
  <si>
    <t>271.070,43</t>
  </si>
  <si>
    <t>2,48%</t>
  </si>
  <si>
    <t>59,21%</t>
  </si>
  <si>
    <t>10.182,5795338</t>
  </si>
  <si>
    <t>235.217,59</t>
  </si>
  <si>
    <t>2,16%</t>
  </si>
  <si>
    <t>61,36%</t>
  </si>
  <si>
    <t>1,44</t>
  </si>
  <si>
    <t>205.442,85</t>
  </si>
  <si>
    <t>1,88%</t>
  </si>
  <si>
    <t>63,24%</t>
  </si>
  <si>
    <t>762,9478109</t>
  </si>
  <si>
    <t>263,98</t>
  </si>
  <si>
    <t>201.402,96</t>
  </si>
  <si>
    <t>1,85%</t>
  </si>
  <si>
    <t>65,09%</t>
  </si>
  <si>
    <t>9.241,2240000</t>
  </si>
  <si>
    <t>21,32</t>
  </si>
  <si>
    <t>197.022,90</t>
  </si>
  <si>
    <t>1,81%</t>
  </si>
  <si>
    <t>66,90%</t>
  </si>
  <si>
    <t>9.371,3814608</t>
  </si>
  <si>
    <t>20,66</t>
  </si>
  <si>
    <t>193.612,74</t>
  </si>
  <si>
    <t>1,77%</t>
  </si>
  <si>
    <t>68,67%</t>
  </si>
  <si>
    <t>334,7415600</t>
  </si>
  <si>
    <t>564,20</t>
  </si>
  <si>
    <t>188.861,19</t>
  </si>
  <si>
    <t>1,73%</t>
  </si>
  <si>
    <t>70,40%</t>
  </si>
  <si>
    <t>2.953,6020000</t>
  </si>
  <si>
    <t>54,23</t>
  </si>
  <si>
    <t>160.173,84</t>
  </si>
  <si>
    <t>1,47%</t>
  </si>
  <si>
    <t>71,87%</t>
  </si>
  <si>
    <t>6.255,6005000</t>
  </si>
  <si>
    <t>22,39</t>
  </si>
  <si>
    <t>140.062,90</t>
  </si>
  <si>
    <t>1,28%</t>
  </si>
  <si>
    <t>73,15%</t>
  </si>
  <si>
    <t>6.049,8308856</t>
  </si>
  <si>
    <t>139.751,09</t>
  </si>
  <si>
    <t>74,43%</t>
  </si>
  <si>
    <t>6.890,5053551</t>
  </si>
  <si>
    <t>18,03</t>
  </si>
  <si>
    <t>124.235,81</t>
  </si>
  <si>
    <t>1,14%</t>
  </si>
  <si>
    <t>75,57%</t>
  </si>
  <si>
    <t>74.224,4075289</t>
  </si>
  <si>
    <t>1,58</t>
  </si>
  <si>
    <t>117.274,56</t>
  </si>
  <si>
    <t>1,07%</t>
  </si>
  <si>
    <t>76,65%</t>
  </si>
  <si>
    <t>8,0000000</t>
  </si>
  <si>
    <t>13.196,08</t>
  </si>
  <si>
    <t>105.568,64</t>
  </si>
  <si>
    <t>0,97%</t>
  </si>
  <si>
    <t>77,61%</t>
  </si>
  <si>
    <t>10,1420000</t>
  </si>
  <si>
    <t>9.066,17</t>
  </si>
  <si>
    <t>91.949,10</t>
  </si>
  <si>
    <t>0,84%</t>
  </si>
  <si>
    <t>78,46%</t>
  </si>
  <si>
    <t>6.479,9854400</t>
  </si>
  <si>
    <t>14,06</t>
  </si>
  <si>
    <t>91.108,60</t>
  </si>
  <si>
    <t>0,83%</t>
  </si>
  <si>
    <t>79,29%</t>
  </si>
  <si>
    <t>4.343,0688000</t>
  </si>
  <si>
    <t>20,68</t>
  </si>
  <si>
    <t>89.814,66</t>
  </si>
  <si>
    <t>0,82%</t>
  </si>
  <si>
    <t>80,11%</t>
  </si>
  <si>
    <t>4.147,2470000</t>
  </si>
  <si>
    <t>21,42</t>
  </si>
  <si>
    <t>88.834,03</t>
  </si>
  <si>
    <t>0,81%</t>
  </si>
  <si>
    <t>80,93%</t>
  </si>
  <si>
    <t>9,7512600</t>
  </si>
  <si>
    <t>9.057,17</t>
  </si>
  <si>
    <t>88.318,82</t>
  </si>
  <si>
    <t>81,74%</t>
  </si>
  <si>
    <t>20,3350000</t>
  </si>
  <si>
    <t>4.108,82</t>
  </si>
  <si>
    <t>83.552,85</t>
  </si>
  <si>
    <t>0,77%</t>
  </si>
  <si>
    <t>82,50%</t>
  </si>
  <si>
    <t>3,4092942</t>
  </si>
  <si>
    <t>23.851,11</t>
  </si>
  <si>
    <t>81.315,45</t>
  </si>
  <si>
    <t>0,75%</t>
  </si>
  <si>
    <t>83,25%</t>
  </si>
  <si>
    <t>4.690,2796776</t>
  </si>
  <si>
    <t>16,97</t>
  </si>
  <si>
    <t>79.594,05</t>
  </si>
  <si>
    <t>0,73%</t>
  </si>
  <si>
    <t>83,98%</t>
  </si>
  <si>
    <t>1.920,0000000</t>
  </si>
  <si>
    <t>40,66</t>
  </si>
  <si>
    <t>78.067,20</t>
  </si>
  <si>
    <t>0,72%</t>
  </si>
  <si>
    <t>84,69%</t>
  </si>
  <si>
    <t>7.250,1660000</t>
  </si>
  <si>
    <t>9,53</t>
  </si>
  <si>
    <t>69.094,08</t>
  </si>
  <si>
    <t>0,63%</t>
  </si>
  <si>
    <t>85,33%</t>
  </si>
  <si>
    <t>65.580,34</t>
  </si>
  <si>
    <t>0,60%</t>
  </si>
  <si>
    <t>85,93%</t>
  </si>
  <si>
    <t>13.398,7980000</t>
  </si>
  <si>
    <t>4,50</t>
  </si>
  <si>
    <t>60.294,59</t>
  </si>
  <si>
    <t>0,55%</t>
  </si>
  <si>
    <t>86,48%</t>
  </si>
  <si>
    <t>6.000,0000000</t>
  </si>
  <si>
    <t>9,77</t>
  </si>
  <si>
    <t>58.620,00</t>
  </si>
  <si>
    <t>0,54%</t>
  </si>
  <si>
    <t>87,02%</t>
  </si>
  <si>
    <t>39.283,0024645</t>
  </si>
  <si>
    <t>1,48</t>
  </si>
  <si>
    <t>58.138,84</t>
  </si>
  <si>
    <t>0,53%</t>
  </si>
  <si>
    <t>87,55%</t>
  </si>
  <si>
    <t>127,1171000</t>
  </si>
  <si>
    <t>456,94</t>
  </si>
  <si>
    <t>58.084,89</t>
  </si>
  <si>
    <t>88,08%</t>
  </si>
  <si>
    <t>1.271,1710000</t>
  </si>
  <si>
    <t>44,48</t>
  </si>
  <si>
    <t>56.541,69</t>
  </si>
  <si>
    <t>0,52%</t>
  </si>
  <si>
    <t>88,60%</t>
  </si>
  <si>
    <t>0,74</t>
  </si>
  <si>
    <t>54.926,06</t>
  </si>
  <si>
    <t>0,50%</t>
  </si>
  <si>
    <t>89,10%</t>
  </si>
  <si>
    <t>1.160,9430000</t>
  </si>
  <si>
    <t>0,0000000</t>
  </si>
  <si>
    <t>45,46</t>
  </si>
  <si>
    <t>45,47</t>
  </si>
  <si>
    <t>52.776,47</t>
  </si>
  <si>
    <t>0,00</t>
  </si>
  <si>
    <t>0,48%</t>
  </si>
  <si>
    <t>89,59%</t>
  </si>
  <si>
    <t>533,9312293</t>
  </si>
  <si>
    <t>84,26</t>
  </si>
  <si>
    <t>44.989,05</t>
  </si>
  <si>
    <t>0,41%</t>
  </si>
  <si>
    <t>90,00%</t>
  </si>
  <si>
    <t>1,06</t>
  </si>
  <si>
    <t>41.639,98</t>
  </si>
  <si>
    <t>0,38%</t>
  </si>
  <si>
    <t>90,38%</t>
  </si>
  <si>
    <t>1.688,8441942</t>
  </si>
  <si>
    <t>39.012,30</t>
  </si>
  <si>
    <t>0,36%</t>
  </si>
  <si>
    <t>90,74%</t>
  </si>
  <si>
    <t>4.326,1391900</t>
  </si>
  <si>
    <t>8,84</t>
  </si>
  <si>
    <t>38.243,07</t>
  </si>
  <si>
    <t>0,35%</t>
  </si>
  <si>
    <t>91,09%</t>
  </si>
  <si>
    <t>5.316,1045600</t>
  </si>
  <si>
    <t>6,86</t>
  </si>
  <si>
    <t>36.468,48</t>
  </si>
  <si>
    <t>0,33%</t>
  </si>
  <si>
    <t>91,42%</t>
  </si>
  <si>
    <t>2.068,5028691</t>
  </si>
  <si>
    <t>16,56</t>
  </si>
  <si>
    <t>34.254,41</t>
  </si>
  <si>
    <t>0,31%</t>
  </si>
  <si>
    <t>91,74%</t>
  </si>
  <si>
    <t>720,0000000</t>
  </si>
  <si>
    <t>42,62</t>
  </si>
  <si>
    <t>30.686,40</t>
  </si>
  <si>
    <t>0,28%</t>
  </si>
  <si>
    <t>92,02%</t>
  </si>
  <si>
    <t>745,2600000</t>
  </si>
  <si>
    <t>38,07</t>
  </si>
  <si>
    <t>28.372,05</t>
  </si>
  <si>
    <t>0,26%</t>
  </si>
  <si>
    <t>92,28%</t>
  </si>
  <si>
    <t>1.597,6769170</t>
  </si>
  <si>
    <t>17,55</t>
  </si>
  <si>
    <t>28.039,23</t>
  </si>
  <si>
    <t>92,54%</t>
  </si>
  <si>
    <t>23,3895280</t>
  </si>
  <si>
    <t>1.148,51</t>
  </si>
  <si>
    <t>26.863,11</t>
  </si>
  <si>
    <t>0,25%</t>
  </si>
  <si>
    <t>92,78%</t>
  </si>
  <si>
    <t>7.172,0000000</t>
  </si>
  <si>
    <t>3,60</t>
  </si>
  <si>
    <t>25.819,20</t>
  </si>
  <si>
    <t>0,24%</t>
  </si>
  <si>
    <t>93,02%</t>
  </si>
  <si>
    <t>49,5480000</t>
  </si>
  <si>
    <t>507,72</t>
  </si>
  <si>
    <t>25.156,51</t>
  </si>
  <si>
    <t>0,23%</t>
  </si>
  <si>
    <t>93,25%</t>
  </si>
  <si>
    <t>9.408,2263600</t>
  </si>
  <si>
    <t>2,61</t>
  </si>
  <si>
    <t>24.555,47</t>
  </si>
  <si>
    <t>93,47%</t>
  </si>
  <si>
    <t xml:space="preserve"> E9785 </t>
  </si>
  <si>
    <t>48,1927710</t>
  </si>
  <si>
    <t>496,50</t>
  </si>
  <si>
    <t>248,86</t>
  </si>
  <si>
    <t>23.927,71</t>
  </si>
  <si>
    <t>0,22%</t>
  </si>
  <si>
    <t>93,69%</t>
  </si>
  <si>
    <t>20.792,4980852</t>
  </si>
  <si>
    <t>1,04</t>
  </si>
  <si>
    <t>21.624,20</t>
  </si>
  <si>
    <t>0,20%</t>
  </si>
  <si>
    <t>93,89%</t>
  </si>
  <si>
    <t>635,5855000</t>
  </si>
  <si>
    <t>33,97</t>
  </si>
  <si>
    <t>21.590,84</t>
  </si>
  <si>
    <t>94,09%</t>
  </si>
  <si>
    <t>1.405,8647967</t>
  </si>
  <si>
    <t>15,02</t>
  </si>
  <si>
    <t>21.116,09</t>
  </si>
  <si>
    <t>0,19%</t>
  </si>
  <si>
    <t>94,28%</t>
  </si>
  <si>
    <t>8.939,1182100</t>
  </si>
  <si>
    <t>2,34</t>
  </si>
  <si>
    <t>20.917,54</t>
  </si>
  <si>
    <t>94,47%</t>
  </si>
  <si>
    <t>10,0000000</t>
  </si>
  <si>
    <t>1.983,28</t>
  </si>
  <si>
    <t>19.832,80</t>
  </si>
  <si>
    <t>0,18%</t>
  </si>
  <si>
    <t>94,66%</t>
  </si>
  <si>
    <t>3.000,0000000</t>
  </si>
  <si>
    <t>6,13</t>
  </si>
  <si>
    <t>18.390,00</t>
  </si>
  <si>
    <t>0,17%</t>
  </si>
  <si>
    <t>94,82%</t>
  </si>
  <si>
    <t>933,4920000</t>
  </si>
  <si>
    <t>19,59</t>
  </si>
  <si>
    <t>18.287,11</t>
  </si>
  <si>
    <t>94,99%</t>
  </si>
  <si>
    <t>9,0000000</t>
  </si>
  <si>
    <t>1.988,99</t>
  </si>
  <si>
    <t>17.900,91</t>
  </si>
  <si>
    <t>0,16%</t>
  </si>
  <si>
    <t>95,16%</t>
  </si>
  <si>
    <t>1.937,6760000</t>
  </si>
  <si>
    <t>9,02</t>
  </si>
  <si>
    <t>17.477,84</t>
  </si>
  <si>
    <t>95,32%</t>
  </si>
  <si>
    <t>210,0000000</t>
  </si>
  <si>
    <t>82,60</t>
  </si>
  <si>
    <t>17.346,00</t>
  </si>
  <si>
    <t>95,48%</t>
  </si>
  <si>
    <t>77,51</t>
  </si>
  <si>
    <t>16.277,10</t>
  </si>
  <si>
    <t>0,15%</t>
  </si>
  <si>
    <t>95,62%</t>
  </si>
  <si>
    <t>1.797,3862500</t>
  </si>
  <si>
    <t>8,92</t>
  </si>
  <si>
    <t>16.032,69</t>
  </si>
  <si>
    <t>95,77%</t>
  </si>
  <si>
    <t>1.398,2870000</t>
  </si>
  <si>
    <t>11,42</t>
  </si>
  <si>
    <t>15.968,44</t>
  </si>
  <si>
    <t>95,92%</t>
  </si>
  <si>
    <t>35,0900000</t>
  </si>
  <si>
    <t>416,07</t>
  </si>
  <si>
    <t>14.599,90</t>
  </si>
  <si>
    <t>0,13%</t>
  </si>
  <si>
    <t>96,05%</t>
  </si>
  <si>
    <t>977,9440000</t>
  </si>
  <si>
    <t>14,39</t>
  </si>
  <si>
    <t>14.072,61</t>
  </si>
  <si>
    <t>96,18%</t>
  </si>
  <si>
    <t>50,2000000</t>
  </si>
  <si>
    <t>273,61</t>
  </si>
  <si>
    <t>13.735,22</t>
  </si>
  <si>
    <t>96,31%</t>
  </si>
  <si>
    <t>3,3835474</t>
  </si>
  <si>
    <t>3.896,54</t>
  </si>
  <si>
    <t>13.184,13</t>
  </si>
  <si>
    <t>0,12%</t>
  </si>
  <si>
    <t>96,43%</t>
  </si>
  <si>
    <t>420,0000000</t>
  </si>
  <si>
    <t>30,89</t>
  </si>
  <si>
    <t>12.973,80</t>
  </si>
  <si>
    <t>96,55%</t>
  </si>
  <si>
    <t>5.957,5484600</t>
  </si>
  <si>
    <t>2,13</t>
  </si>
  <si>
    <t>12.689,58</t>
  </si>
  <si>
    <t>96,66%</t>
  </si>
  <si>
    <t>96,78%</t>
  </si>
  <si>
    <t>2.229,6600000</t>
  </si>
  <si>
    <t>5,63</t>
  </si>
  <si>
    <t>12.552,99</t>
  </si>
  <si>
    <t>96,89%</t>
  </si>
  <si>
    <t>1.239,54</t>
  </si>
  <si>
    <t>12.395,40</t>
  </si>
  <si>
    <t>0,11%</t>
  </si>
  <si>
    <t>97,01%</t>
  </si>
  <si>
    <t>414,7247000</t>
  </si>
  <si>
    <t>28,86</t>
  </si>
  <si>
    <t>11.968,95</t>
  </si>
  <si>
    <t>97,12%</t>
  </si>
  <si>
    <t>0,08</t>
  </si>
  <si>
    <t>11.413,49</t>
  </si>
  <si>
    <t>0,10%</t>
  </si>
  <si>
    <t>97,22%</t>
  </si>
  <si>
    <t>2.160,9907000</t>
  </si>
  <si>
    <t>5,15</t>
  </si>
  <si>
    <t>11.129,10</t>
  </si>
  <si>
    <t>97,32%</t>
  </si>
  <si>
    <t>630,0000000</t>
  </si>
  <si>
    <t>17,64</t>
  </si>
  <si>
    <t>11.113,20</t>
  </si>
  <si>
    <t>97,43%</t>
  </si>
  <si>
    <t>175,4500000</t>
  </si>
  <si>
    <t>62,34</t>
  </si>
  <si>
    <t>10.937,55</t>
  </si>
  <si>
    <t>97,53%</t>
  </si>
  <si>
    <t>137,5000000</t>
  </si>
  <si>
    <t>77,40</t>
  </si>
  <si>
    <t>10.642,50</t>
  </si>
  <si>
    <t>97,62%</t>
  </si>
  <si>
    <t>1.906,7565000</t>
  </si>
  <si>
    <t>5,52</t>
  </si>
  <si>
    <t>10.525,30</t>
  </si>
  <si>
    <t>97,72%</t>
  </si>
  <si>
    <t>1.044,63</t>
  </si>
  <si>
    <t>10.446,30</t>
  </si>
  <si>
    <t>97,82%</t>
  </si>
  <si>
    <t>590,2575000</t>
  </si>
  <si>
    <t>17,60</t>
  </si>
  <si>
    <t>10.388,53</t>
  </si>
  <si>
    <t>97,91%</t>
  </si>
  <si>
    <t>63,5585500</t>
  </si>
  <si>
    <t>157,39</t>
  </si>
  <si>
    <t>10.003,48</t>
  </si>
  <si>
    <t>0,09%</t>
  </si>
  <si>
    <t>98,00%</t>
  </si>
  <si>
    <t>245,4600000</t>
  </si>
  <si>
    <t>38,96</t>
  </si>
  <si>
    <t>9.563,12</t>
  </si>
  <si>
    <t>98,09%</t>
  </si>
  <si>
    <t>200,0000000</t>
  </si>
  <si>
    <t>46,24</t>
  </si>
  <si>
    <t>9.248,00</t>
  </si>
  <si>
    <t>0,08%</t>
  </si>
  <si>
    <t>98,17%</t>
  </si>
  <si>
    <t>384,8530171</t>
  </si>
  <si>
    <t>8.890,10</t>
  </si>
  <si>
    <t>98,26%</t>
  </si>
  <si>
    <t>117,0600000</t>
  </si>
  <si>
    <t>74,24</t>
  </si>
  <si>
    <t>8.690,53</t>
  </si>
  <si>
    <t>98,34%</t>
  </si>
  <si>
    <t>522,3863348</t>
  </si>
  <si>
    <t>16,53</t>
  </si>
  <si>
    <t>8.635,05</t>
  </si>
  <si>
    <t>98,42%</t>
  </si>
  <si>
    <t>19,39</t>
  </si>
  <si>
    <t>8.143,80</t>
  </si>
  <si>
    <t>0,07%</t>
  </si>
  <si>
    <t>98,49%</t>
  </si>
  <si>
    <t>1.069,9760000</t>
  </si>
  <si>
    <t>6,46</t>
  </si>
  <si>
    <t>6.912,04</t>
  </si>
  <si>
    <t>0,06%</t>
  </si>
  <si>
    <t>98,55%</t>
  </si>
  <si>
    <t>978,1250000</t>
  </si>
  <si>
    <t>5,87</t>
  </si>
  <si>
    <t>5.741,59</t>
  </si>
  <si>
    <t>0,05%</t>
  </si>
  <si>
    <t>98,61%</t>
  </si>
  <si>
    <t>20,0000000</t>
  </si>
  <si>
    <t>281,16</t>
  </si>
  <si>
    <t>5.623,20</t>
  </si>
  <si>
    <t>98,66%</t>
  </si>
  <si>
    <t>101,9600000</t>
  </si>
  <si>
    <t>53,46</t>
  </si>
  <si>
    <t>5.450,78</t>
  </si>
  <si>
    <t>98,71%</t>
  </si>
  <si>
    <t>0,0074765</t>
  </si>
  <si>
    <t>717.525,61</t>
  </si>
  <si>
    <t>5.364,58</t>
  </si>
  <si>
    <t>98,76%</t>
  </si>
  <si>
    <t>16,6500000</t>
  </si>
  <si>
    <t>317,32</t>
  </si>
  <si>
    <t>5.283,38</t>
  </si>
  <si>
    <t>98,80%</t>
  </si>
  <si>
    <t>375,2484000</t>
  </si>
  <si>
    <t>13,25</t>
  </si>
  <si>
    <t>4.972,04</t>
  </si>
  <si>
    <t>98,85%</t>
  </si>
  <si>
    <t>246,2567000</t>
  </si>
  <si>
    <t>20,16</t>
  </si>
  <si>
    <t>4.964,54</t>
  </si>
  <si>
    <t>98,90%</t>
  </si>
  <si>
    <t>198,0000000</t>
  </si>
  <si>
    <t>24,80</t>
  </si>
  <si>
    <t>4.910,40</t>
  </si>
  <si>
    <t>98,94%</t>
  </si>
  <si>
    <t>5.637,2371741</t>
  </si>
  <si>
    <t>0,85</t>
  </si>
  <si>
    <t>4.791,65</t>
  </si>
  <si>
    <t>0,04%</t>
  </si>
  <si>
    <t>98,98%</t>
  </si>
  <si>
    <t>430,6723960</t>
  </si>
  <si>
    <t>10,92</t>
  </si>
  <si>
    <t>4.702,94</t>
  </si>
  <si>
    <t>99,03%</t>
  </si>
  <si>
    <t>21,0000000</t>
  </si>
  <si>
    <t>221,02</t>
  </si>
  <si>
    <t>4.641,42</t>
  </si>
  <si>
    <t>99,07%</t>
  </si>
  <si>
    <t>129,4040000</t>
  </si>
  <si>
    <t>34,49</t>
  </si>
  <si>
    <t>4.463,14</t>
  </si>
  <si>
    <t>99,11%</t>
  </si>
  <si>
    <t>0,1601269</t>
  </si>
  <si>
    <t>27.017,55</t>
  </si>
  <si>
    <t>4.326,24</t>
  </si>
  <si>
    <t>99,15%</t>
  </si>
  <si>
    <t>492,5134000</t>
  </si>
  <si>
    <t>8,75</t>
  </si>
  <si>
    <t>4.309,49</t>
  </si>
  <si>
    <t>99,19%</t>
  </si>
  <si>
    <t>18,56</t>
  </si>
  <si>
    <t>3.897,60</t>
  </si>
  <si>
    <t>99,23%</t>
  </si>
  <si>
    <t>2.244,1872980</t>
  </si>
  <si>
    <t>1,70</t>
  </si>
  <si>
    <t>3.815,12</t>
  </si>
  <si>
    <t>0,03%</t>
  </si>
  <si>
    <t>99,26%</t>
  </si>
  <si>
    <t>163,1532119</t>
  </si>
  <si>
    <t>3.768,84</t>
  </si>
  <si>
    <t>99,30%</t>
  </si>
  <si>
    <t>3.685,50</t>
  </si>
  <si>
    <t>99,33%</t>
  </si>
  <si>
    <t>27,96</t>
  </si>
  <si>
    <t>3.618,14</t>
  </si>
  <si>
    <t>99,36%</t>
  </si>
  <si>
    <t>556,4372000</t>
  </si>
  <si>
    <t>6,47</t>
  </si>
  <si>
    <t>3.600,15</t>
  </si>
  <si>
    <t>99,40%</t>
  </si>
  <si>
    <t>353,89</t>
  </si>
  <si>
    <t>3.185,01</t>
  </si>
  <si>
    <t>99,42%</t>
  </si>
  <si>
    <t>16,5000000</t>
  </si>
  <si>
    <t>191,14</t>
  </si>
  <si>
    <t>3.153,81</t>
  </si>
  <si>
    <t>99,45%</t>
  </si>
  <si>
    <t>52,5000000</t>
  </si>
  <si>
    <t>59,07</t>
  </si>
  <si>
    <t>3.101,18</t>
  </si>
  <si>
    <t>99,48%</t>
  </si>
  <si>
    <t>16,7400000</t>
  </si>
  <si>
    <t>169,38</t>
  </si>
  <si>
    <t>2.835,42</t>
  </si>
  <si>
    <t>99,51%</t>
  </si>
  <si>
    <t>6,1116000</t>
  </si>
  <si>
    <t>386,75</t>
  </si>
  <si>
    <t>2.363,66</t>
  </si>
  <si>
    <t>0,02%</t>
  </si>
  <si>
    <t>99,53%</t>
  </si>
  <si>
    <t>0,5778050</t>
  </si>
  <si>
    <t>3.807,90</t>
  </si>
  <si>
    <t>2.200,22</t>
  </si>
  <si>
    <t>99,55%</t>
  </si>
  <si>
    <t>93,4189600</t>
  </si>
  <si>
    <t>22,94</t>
  </si>
  <si>
    <t>2.143,03</t>
  </si>
  <si>
    <t>99,57%</t>
  </si>
  <si>
    <t>137,1559854</t>
  </si>
  <si>
    <t>2.060,08</t>
  </si>
  <si>
    <t>99,59%</t>
  </si>
  <si>
    <t>8,17</t>
  </si>
  <si>
    <t>2.011,92</t>
  </si>
  <si>
    <t>99,61%</t>
  </si>
  <si>
    <t>80,3155900</t>
  </si>
  <si>
    <t>23,96</t>
  </si>
  <si>
    <t>1.924,36</t>
  </si>
  <si>
    <t>99,62%</t>
  </si>
  <si>
    <t>178,57</t>
  </si>
  <si>
    <t>1.785,70</t>
  </si>
  <si>
    <t>99,64%</t>
  </si>
  <si>
    <t>133,1000000</t>
  </si>
  <si>
    <t>13,02</t>
  </si>
  <si>
    <t>1.732,96</t>
  </si>
  <si>
    <t>99,66%</t>
  </si>
  <si>
    <t>63,5585000</t>
  </si>
  <si>
    <t>25,83</t>
  </si>
  <si>
    <t>1.641,72</t>
  </si>
  <si>
    <t>99,67%</t>
  </si>
  <si>
    <t>63,5374880</t>
  </si>
  <si>
    <t>24,00</t>
  </si>
  <si>
    <t>1.524,90</t>
  </si>
  <si>
    <t>0,01%</t>
  </si>
  <si>
    <t>99,69%</t>
  </si>
  <si>
    <t xml:space="preserve"> P9830 </t>
  </si>
  <si>
    <t>30,38</t>
  </si>
  <si>
    <t>1.464,10</t>
  </si>
  <si>
    <t>99,70%</t>
  </si>
  <si>
    <t>5.367,0000000</t>
  </si>
  <si>
    <t>0,27</t>
  </si>
  <si>
    <t>1.449,09</t>
  </si>
  <si>
    <t>99,71%</t>
  </si>
  <si>
    <t>0,62</t>
  </si>
  <si>
    <t>1.391,40</t>
  </si>
  <si>
    <t>99,73%</t>
  </si>
  <si>
    <t>10,09</t>
  </si>
  <si>
    <t>5,90</t>
  </si>
  <si>
    <t>1.387,38</t>
  </si>
  <si>
    <t>99,74%</t>
  </si>
  <si>
    <t>62,0792373</t>
  </si>
  <si>
    <t>21,73</t>
  </si>
  <si>
    <t>1.348,98</t>
  </si>
  <si>
    <t>99,75%</t>
  </si>
  <si>
    <t xml:space="preserve"> P9802 </t>
  </si>
  <si>
    <t>26,74</t>
  </si>
  <si>
    <t>1.288,67</t>
  </si>
  <si>
    <t>99,76%</t>
  </si>
  <si>
    <t>7,9600000</t>
  </si>
  <si>
    <t>138,84</t>
  </si>
  <si>
    <t>1.105,17</t>
  </si>
  <si>
    <t>99,77%</t>
  </si>
  <si>
    <t>1.903,95</t>
  </si>
  <si>
    <t>1.100,11</t>
  </si>
  <si>
    <t>99,78%</t>
  </si>
  <si>
    <t>55,0000000</t>
  </si>
  <si>
    <t>19,67</t>
  </si>
  <si>
    <t>1.081,85</t>
  </si>
  <si>
    <t>99,79%</t>
  </si>
  <si>
    <t>61,0161600</t>
  </si>
  <si>
    <t>17,66</t>
  </si>
  <si>
    <t>1.077,55</t>
  </si>
  <si>
    <t>99,80%</t>
  </si>
  <si>
    <t>4,0000000</t>
  </si>
  <si>
    <t>267,44</t>
  </si>
  <si>
    <t>1.069,76</t>
  </si>
  <si>
    <t>99,81%</t>
  </si>
  <si>
    <t>270,0000000</t>
  </si>
  <si>
    <t>3,41</t>
  </si>
  <si>
    <t>920,70</t>
  </si>
  <si>
    <t>99,82%</t>
  </si>
  <si>
    <t>101,54</t>
  </si>
  <si>
    <t>913,86</t>
  </si>
  <si>
    <t>99,83%</t>
  </si>
  <si>
    <t>16,36</t>
  </si>
  <si>
    <t>821,27</t>
  </si>
  <si>
    <t>99,84%</t>
  </si>
  <si>
    <t>288,9050000</t>
  </si>
  <si>
    <t>2,67</t>
  </si>
  <si>
    <t>771,38</t>
  </si>
  <si>
    <t>0,0104723</t>
  </si>
  <si>
    <t>70.779,88</t>
  </si>
  <si>
    <t>741,23</t>
  </si>
  <si>
    <t>99,85%</t>
  </si>
  <si>
    <t>18,5900000</t>
  </si>
  <si>
    <t>38,02</t>
  </si>
  <si>
    <t>706,79</t>
  </si>
  <si>
    <t>99,86%</t>
  </si>
  <si>
    <t>72,6000000</t>
  </si>
  <si>
    <t>9,64</t>
  </si>
  <si>
    <t>699,86</t>
  </si>
  <si>
    <t>266,7120000</t>
  </si>
  <si>
    <t>2,52</t>
  </si>
  <si>
    <t>672,11</t>
  </si>
  <si>
    <t>99,87%</t>
  </si>
  <si>
    <t>92,2800000</t>
  </si>
  <si>
    <t>6,77</t>
  </si>
  <si>
    <t>624,74</t>
  </si>
  <si>
    <t>752,6200000</t>
  </si>
  <si>
    <t>0,83</t>
  </si>
  <si>
    <t>624,67</t>
  </si>
  <si>
    <t>99,88%</t>
  </si>
  <si>
    <t>60,87</t>
  </si>
  <si>
    <t>608,70</t>
  </si>
  <si>
    <t>99,89%</t>
  </si>
  <si>
    <t>49,6650000</t>
  </si>
  <si>
    <t>11,01</t>
  </si>
  <si>
    <t>546,81</t>
  </si>
  <si>
    <t>27,27</t>
  </si>
  <si>
    <t>545,40</t>
  </si>
  <si>
    <t>0,00%</t>
  </si>
  <si>
    <t>99,90%</t>
  </si>
  <si>
    <t>3,3700000</t>
  </si>
  <si>
    <t>160,82</t>
  </si>
  <si>
    <t>541,96</t>
  </si>
  <si>
    <t>1,6940000</t>
  </si>
  <si>
    <t>277,65</t>
  </si>
  <si>
    <t>470,34</t>
  </si>
  <si>
    <t>99,91%</t>
  </si>
  <si>
    <t>1,0000000</t>
  </si>
  <si>
    <t>465,63</t>
  </si>
  <si>
    <t>1,9360000</t>
  </si>
  <si>
    <t>235,75</t>
  </si>
  <si>
    <t>456,41</t>
  </si>
  <si>
    <t>27,2280000</t>
  </si>
  <si>
    <t>16,62</t>
  </si>
  <si>
    <t>452,53</t>
  </si>
  <si>
    <t>99,92%</t>
  </si>
  <si>
    <t>19,3600000</t>
  </si>
  <si>
    <t>18,27</t>
  </si>
  <si>
    <t>353,71</t>
  </si>
  <si>
    <t>2,0000000</t>
  </si>
  <si>
    <t>166,21</t>
  </si>
  <si>
    <t>332,42</t>
  </si>
  <si>
    <t>27,0000000</t>
  </si>
  <si>
    <t>12,28</t>
  </si>
  <si>
    <t>331,56</t>
  </si>
  <si>
    <t>99,93%</t>
  </si>
  <si>
    <t>135,5172000</t>
  </si>
  <si>
    <t>2,31</t>
  </si>
  <si>
    <t>313,04</t>
  </si>
  <si>
    <t>289,74</t>
  </si>
  <si>
    <t>0,0910494</t>
  </si>
  <si>
    <t>3.166,40</t>
  </si>
  <si>
    <t>288,30</t>
  </si>
  <si>
    <t>99,94%</t>
  </si>
  <si>
    <t>9,5800000</t>
  </si>
  <si>
    <t>25,38</t>
  </si>
  <si>
    <t>243,14</t>
  </si>
  <si>
    <t>20,2233500</t>
  </si>
  <si>
    <t>11,80</t>
  </si>
  <si>
    <t>238,64</t>
  </si>
  <si>
    <t>1,73</t>
  </si>
  <si>
    <t>237,88</t>
  </si>
  <si>
    <t>10,2000000</t>
  </si>
  <si>
    <t>23,19</t>
  </si>
  <si>
    <t>236,54</t>
  </si>
  <si>
    <t>10,1887000</t>
  </si>
  <si>
    <t>235,36</t>
  </si>
  <si>
    <t>99,95%</t>
  </si>
  <si>
    <t>257,4375000</t>
  </si>
  <si>
    <t>0,88</t>
  </si>
  <si>
    <t>226,55</t>
  </si>
  <si>
    <t>157,0049000</t>
  </si>
  <si>
    <t>226,09</t>
  </si>
  <si>
    <t>0,01</t>
  </si>
  <si>
    <t>207,92</t>
  </si>
  <si>
    <t>10,83</t>
  </si>
  <si>
    <t>180,32</t>
  </si>
  <si>
    <t>17,88</t>
  </si>
  <si>
    <t>178,80</t>
  </si>
  <si>
    <t>99,96%</t>
  </si>
  <si>
    <t>1,09</t>
  </si>
  <si>
    <t>171,14</t>
  </si>
  <si>
    <t>144,85</t>
  </si>
  <si>
    <t>13,45</t>
  </si>
  <si>
    <t>134,50</t>
  </si>
  <si>
    <t>121,07</t>
  </si>
  <si>
    <t>25,81</t>
  </si>
  <si>
    <t>103,24</t>
  </si>
  <si>
    <t>50,08</t>
  </si>
  <si>
    <t>100,16</t>
  </si>
  <si>
    <t>5,5436208</t>
  </si>
  <si>
    <t>17,77</t>
  </si>
  <si>
    <t>98,51</t>
  </si>
  <si>
    <t>4,88</t>
  </si>
  <si>
    <t>97,60</t>
  </si>
  <si>
    <t>5,3240000</t>
  </si>
  <si>
    <t>17,36</t>
  </si>
  <si>
    <t>92,42</t>
  </si>
  <si>
    <t>99,97%</t>
  </si>
  <si>
    <t>11,51</t>
  </si>
  <si>
    <t>92,08</t>
  </si>
  <si>
    <t>20,43</t>
  </si>
  <si>
    <t>81,72</t>
  </si>
  <si>
    <t>9,78</t>
  </si>
  <si>
    <t>78,24</t>
  </si>
  <si>
    <t>78,12</t>
  </si>
  <si>
    <t>3,0000000</t>
  </si>
  <si>
    <t>24,06</t>
  </si>
  <si>
    <t>72,18</t>
  </si>
  <si>
    <t>0,0900000</t>
  </si>
  <si>
    <t>787,28</t>
  </si>
  <si>
    <t>70,86</t>
  </si>
  <si>
    <t>0,3437500</t>
  </si>
  <si>
    <t>204,76</t>
  </si>
  <si>
    <t>70,39</t>
  </si>
  <si>
    <t>19,26</t>
  </si>
  <si>
    <t>64,91</t>
  </si>
  <si>
    <t>62,5000000</t>
  </si>
  <si>
    <t>0,95</t>
  </si>
  <si>
    <t>59,38</t>
  </si>
  <si>
    <t>0,2395743</t>
  </si>
  <si>
    <t>0,2450520</t>
  </si>
  <si>
    <t>222,12</t>
  </si>
  <si>
    <t>54,43</t>
  </si>
  <si>
    <t>3,22</t>
  </si>
  <si>
    <t>53,90</t>
  </si>
  <si>
    <t>3,0356242</t>
  </si>
  <si>
    <t>50,18</t>
  </si>
  <si>
    <t>1,6725000</t>
  </si>
  <si>
    <t>29,65</t>
  </si>
  <si>
    <t>49,59</t>
  </si>
  <si>
    <t>1,8315000</t>
  </si>
  <si>
    <t>47,27</t>
  </si>
  <si>
    <t>6,5981499</t>
  </si>
  <si>
    <t>6,85</t>
  </si>
  <si>
    <t>45,20</t>
  </si>
  <si>
    <t>99,98%</t>
  </si>
  <si>
    <t>6,34</t>
  </si>
  <si>
    <t>35,15</t>
  </si>
  <si>
    <t>359,18</t>
  </si>
  <si>
    <t>32,33</t>
  </si>
  <si>
    <t>14,86</t>
  </si>
  <si>
    <t>29,72</t>
  </si>
  <si>
    <t>5,1243096</t>
  </si>
  <si>
    <t>5,71</t>
  </si>
  <si>
    <t>29,26</t>
  </si>
  <si>
    <t>0,1000000</t>
  </si>
  <si>
    <t>267,42</t>
  </si>
  <si>
    <t>0,0816840</t>
  </si>
  <si>
    <t>238,05</t>
  </si>
  <si>
    <t>19,44</t>
  </si>
  <si>
    <t>5,5000000</t>
  </si>
  <si>
    <t>3,36</t>
  </si>
  <si>
    <t>18,48</t>
  </si>
  <si>
    <t>196,14</t>
  </si>
  <si>
    <t>17,65</t>
  </si>
  <si>
    <t>0,0023283</t>
  </si>
  <si>
    <t>7.488,87</t>
  </si>
  <si>
    <t>17,44</t>
  </si>
  <si>
    <t>1,4000000</t>
  </si>
  <si>
    <t>11,88</t>
  </si>
  <si>
    <t>16,63</t>
  </si>
  <si>
    <t>0,1333333</t>
  </si>
  <si>
    <t>114,18</t>
  </si>
  <si>
    <t>15,22</t>
  </si>
  <si>
    <t>6,66</t>
  </si>
  <si>
    <t>13,32</t>
  </si>
  <si>
    <t>1,28</t>
  </si>
  <si>
    <t>12,80</t>
  </si>
  <si>
    <t>0,3000000</t>
  </si>
  <si>
    <t>41,09</t>
  </si>
  <si>
    <t>12,33</t>
  </si>
  <si>
    <t>0,0500000</t>
  </si>
  <si>
    <t>237,00</t>
  </si>
  <si>
    <t>11,85</t>
  </si>
  <si>
    <t>9,36</t>
  </si>
  <si>
    <t>0,0217824</t>
  </si>
  <si>
    <t>380,79</t>
  </si>
  <si>
    <t>8,29</t>
  </si>
  <si>
    <t>0,0007112</t>
  </si>
  <si>
    <t>9.137,69</t>
  </si>
  <si>
    <t>6,50</t>
  </si>
  <si>
    <t>0,2487536</t>
  </si>
  <si>
    <t>16,51</t>
  </si>
  <si>
    <t>4,11</t>
  </si>
  <si>
    <t>0,0435648</t>
  </si>
  <si>
    <t>93,52</t>
  </si>
  <si>
    <t>4,07</t>
  </si>
  <si>
    <t>0,40</t>
  </si>
  <si>
    <t>4,00</t>
  </si>
  <si>
    <t>1,98</t>
  </si>
  <si>
    <t>3,96</t>
  </si>
  <si>
    <t>15,91</t>
  </si>
  <si>
    <t>3,90</t>
  </si>
  <si>
    <t>0,0108912</t>
  </si>
  <si>
    <t>292,75</t>
  </si>
  <si>
    <t>3,19</t>
  </si>
  <si>
    <t>1,20</t>
  </si>
  <si>
    <t>2,40</t>
  </si>
  <si>
    <t>0,1252488</t>
  </si>
  <si>
    <t>17,52</t>
  </si>
  <si>
    <t>2,19</t>
  </si>
  <si>
    <t>0,90</t>
  </si>
  <si>
    <t>1,80</t>
  </si>
  <si>
    <t>0,0980208</t>
  </si>
  <si>
    <t>16,50</t>
  </si>
  <si>
    <t>1,62</t>
  </si>
  <si>
    <t>6,21</t>
  </si>
  <si>
    <t>1,52</t>
  </si>
  <si>
    <t>0,0004519</t>
  </si>
  <si>
    <t>1.728,19</t>
  </si>
  <si>
    <t>0,78</t>
  </si>
  <si>
    <t>0,0326736</t>
  </si>
  <si>
    <t>19,48</t>
  </si>
  <si>
    <t>0,64</t>
  </si>
  <si>
    <t>46,83</t>
  </si>
  <si>
    <t>0,51</t>
  </si>
  <si>
    <t>0,0163368</t>
  </si>
  <si>
    <t>23,58</t>
  </si>
  <si>
    <t>0,39</t>
  </si>
  <si>
    <t>8,06</t>
  </si>
  <si>
    <t>0,35</t>
  </si>
  <si>
    <t>25,32</t>
  </si>
  <si>
    <t>0,28</t>
  </si>
  <si>
    <t>0,0054456</t>
  </si>
  <si>
    <t>39,98</t>
  </si>
  <si>
    <t>0,22</t>
  </si>
  <si>
    <t>Totais por Tipo</t>
  </si>
  <si>
    <t>R$ 665.099,12</t>
  </si>
  <si>
    <t>Equipamento para Aquisição Permanente</t>
  </si>
  <si>
    <t>R$ 0,00</t>
  </si>
  <si>
    <t>R$ 4.036.888,80</t>
  </si>
  <si>
    <t>R$ 5.096.167,36</t>
  </si>
  <si>
    <t>R$ 274.418,11</t>
  </si>
  <si>
    <t>R$ 11.413,49</t>
  </si>
  <si>
    <t>Administração</t>
  </si>
  <si>
    <t>R$ 25.156,51</t>
  </si>
  <si>
    <t>Verba</t>
  </si>
  <si>
    <t>R$ 800.371,12</t>
  </si>
  <si>
    <t>UNIVERSIDADE DE BRASÍLIA</t>
  </si>
  <si>
    <t>SECRETARIA DE INFRAESTRUTURA</t>
  </si>
  <si>
    <t>CENTRO DE PLANEJAMENTO OSCAR NIEMEYER</t>
  </si>
  <si>
    <t xml:space="preserve">   </t>
  </si>
  <si>
    <t>ENCARGOS SOCIAIS</t>
  </si>
  <si>
    <t>OBJETO:</t>
  </si>
  <si>
    <t>RECUPERAÇÃO ESTRUTURAL COM TRATAMENTO DO CONCRETO APARENTE E IMPERMEABILIZAÇÃO DA COBERTURA DA BIBLIOTECA CENTRAL DA UNIVERSIDADE DE BRASÍLIA</t>
  </si>
  <si>
    <t>ENDEREÇO:</t>
  </si>
  <si>
    <t>DATA:</t>
  </si>
  <si>
    <t>Todos os custos de mão-de-obra utilizados nesse orçamento têm como referência o SINAPI. Os encargos sociais, portanto, são calculados de acordo com a metodologia dessa tabela, disponível em: http://www.caixa.gov.br/Downloads/sinapi-manual-de-metodologias-e-conceitos/Livro2_SINAPI_Calculos_e_Parametros_1_Edicao.pdf</t>
  </si>
  <si>
    <t>CÓDIGO</t>
  </si>
  <si>
    <t>DESCRIÇÃO</t>
  </si>
  <si>
    <t>HORISTAS</t>
  </si>
  <si>
    <t>MENSALISTAS</t>
  </si>
  <si>
    <t>A.</t>
  </si>
  <si>
    <t>ENCARGOS SOCIAIS BÁSICOS</t>
  </si>
  <si>
    <t>A.1</t>
  </si>
  <si>
    <t>INSS</t>
  </si>
  <si>
    <t>A.2</t>
  </si>
  <si>
    <t>SESI</t>
  </si>
  <si>
    <t>A.3</t>
  </si>
  <si>
    <t>SENAI</t>
  </si>
  <si>
    <t>A.4</t>
  </si>
  <si>
    <t>INCRA</t>
  </si>
  <si>
    <t>A.5</t>
  </si>
  <si>
    <t>SEBRAE</t>
  </si>
  <si>
    <t>A.6</t>
  </si>
  <si>
    <t>Salário educação</t>
  </si>
  <si>
    <t>A.7</t>
  </si>
  <si>
    <t>Seguro contra acidentes de trabalho</t>
  </si>
  <si>
    <t>A.8</t>
  </si>
  <si>
    <t>FGTS</t>
  </si>
  <si>
    <t>A.9</t>
  </si>
  <si>
    <t>SECONCI</t>
  </si>
  <si>
    <t>TOTAL A</t>
  </si>
  <si>
    <t>B.</t>
  </si>
  <si>
    <t>ENCARGOS TRABALHISTAS</t>
  </si>
  <si>
    <t>B.1</t>
  </si>
  <si>
    <t>Repouso semanal remunerado</t>
  </si>
  <si>
    <t>Não incide</t>
  </si>
  <si>
    <t>B.2</t>
  </si>
  <si>
    <t>Feriados</t>
  </si>
  <si>
    <t>B.3</t>
  </si>
  <si>
    <t>Auxílio enfermidade</t>
  </si>
  <si>
    <t>B.4</t>
  </si>
  <si>
    <t>13o salário</t>
  </si>
  <si>
    <t>B.5</t>
  </si>
  <si>
    <t>Licença paternidade</t>
  </si>
  <si>
    <t>B.6</t>
  </si>
  <si>
    <t>Faltas justificadas</t>
  </si>
  <si>
    <t>B.7</t>
  </si>
  <si>
    <t>Dias de chuvas</t>
  </si>
  <si>
    <t>B.8</t>
  </si>
  <si>
    <t>Auxílio acidente de trabalho</t>
  </si>
  <si>
    <t>B.9</t>
  </si>
  <si>
    <t>Férias gozadas</t>
  </si>
  <si>
    <t>B.10</t>
  </si>
  <si>
    <t>Salário maternidade</t>
  </si>
  <si>
    <t>TOTAL B</t>
  </si>
  <si>
    <t>C.</t>
  </si>
  <si>
    <t>ENCARGOS INDENIZATÓRIOS</t>
  </si>
  <si>
    <t>C.1</t>
  </si>
  <si>
    <t>Aviso prévio indenizado</t>
  </si>
  <si>
    <t>C.2</t>
  </si>
  <si>
    <t>Aviso prévio trabalhado</t>
  </si>
  <si>
    <t>C.3</t>
  </si>
  <si>
    <t>Férias indenizadas</t>
  </si>
  <si>
    <t>C.4</t>
  </si>
  <si>
    <t>Depósito rescisão sem justa causa</t>
  </si>
  <si>
    <t>C.5</t>
  </si>
  <si>
    <t>Indenização adicional</t>
  </si>
  <si>
    <t>TOTAL C</t>
  </si>
  <si>
    <t>D.</t>
  </si>
  <si>
    <t>INCIDÊNCIAS CUMULATIVAS</t>
  </si>
  <si>
    <t>D.1</t>
  </si>
  <si>
    <t>Reincidência do grupo A sobre o grupo B</t>
  </si>
  <si>
    <t>D.2</t>
  </si>
  <si>
    <t>Reincidência do grupo A sobre aviso prévio trabalhado e reincidência do FGTS sobre aviso prévio trabalhado</t>
  </si>
  <si>
    <t>TOTAL D</t>
  </si>
  <si>
    <t>(A+B+C+D)</t>
  </si>
  <si>
    <t>TOTAL</t>
  </si>
  <si>
    <t>TÉCNICO RESPONSÁVEL:</t>
  </si>
  <si>
    <t>CARIMBO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</si>
</sst>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%"/>
    <numFmt numFmtId="165" formatCode="#,##0.0000"/>
    <numFmt numFmtId="166" formatCode="#,##0.0000000"/>
    <numFmt numFmtId="167" formatCode="#,##0.00;[Red]#,##0.00"/>
    <numFmt numFmtId="168" formatCode="&quot;R$&quot;\ #,##0.00"/>
  </numFmts>
  <fonts count="18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theme="1"/>
      <name val="Arial"/>
      <family val="1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4"/>
      <color indexed="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6" fillId="0" borderId="0"/>
  </cellStyleXfs>
  <cellXfs count="188">
    <xf numFmtId="0" fontId="0" fillId="0" borderId="0" xfId="0"/>
    <xf numFmtId="4" fontId="0" fillId="0" borderId="0" xfId="0" applyNumberFormat="1"/>
    <xf numFmtId="0" fontId="1" fillId="7" borderId="2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right" vertical="top" wrapText="1"/>
    </xf>
    <xf numFmtId="0" fontId="1" fillId="7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center" vertical="top" wrapText="1"/>
    </xf>
    <xf numFmtId="166" fontId="4" fillId="5" borderId="2" xfId="0" applyNumberFormat="1" applyFont="1" applyFill="1" applyBorder="1" applyAlignment="1">
      <alignment horizontal="right" vertical="top" wrapText="1"/>
    </xf>
    <xf numFmtId="4" fontId="4" fillId="5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166" fontId="5" fillId="2" borderId="2" xfId="0" applyNumberFormat="1" applyFont="1" applyFill="1" applyBorder="1" applyAlignment="1">
      <alignment horizontal="righ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center" vertical="top" wrapText="1"/>
    </xf>
    <xf numFmtId="166" fontId="5" fillId="3" borderId="2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0" fontId="5" fillId="7" borderId="2" xfId="0" applyFont="1" applyFill="1" applyBorder="1" applyAlignment="1">
      <alignment horizontal="right" vertical="top" wrapText="1"/>
    </xf>
    <xf numFmtId="4" fontId="5" fillId="7" borderId="2" xfId="0" applyNumberFormat="1" applyFont="1" applyFill="1" applyBorder="1" applyAlignment="1">
      <alignment horizontal="right" vertical="top" wrapText="1"/>
    </xf>
    <xf numFmtId="165" fontId="5" fillId="3" borderId="2" xfId="0" applyNumberFormat="1" applyFont="1" applyFill="1" applyBorder="1" applyAlignment="1">
      <alignment horizontal="right" vertical="top" wrapText="1"/>
    </xf>
    <xf numFmtId="0" fontId="3" fillId="7" borderId="2" xfId="0" applyFont="1" applyFill="1" applyBorder="1" applyAlignment="1">
      <alignment horizontal="right" vertical="top" wrapText="1"/>
    </xf>
    <xf numFmtId="165" fontId="3" fillId="7" borderId="2" xfId="0" applyNumberFormat="1" applyFont="1" applyFill="1" applyBorder="1" applyAlignment="1">
      <alignment horizontal="right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4" fontId="2" fillId="4" borderId="2" xfId="0" applyNumberFormat="1" applyFont="1" applyFill="1" applyBorder="1" applyAlignment="1">
      <alignment horizontal="right" vertical="top" wrapText="1"/>
    </xf>
    <xf numFmtId="164" fontId="2" fillId="4" borderId="2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center" vertical="top" wrapText="1"/>
    </xf>
    <xf numFmtId="4" fontId="4" fillId="6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4" fillId="9" borderId="2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right" vertical="center" wrapText="1"/>
    </xf>
    <xf numFmtId="0" fontId="5" fillId="9" borderId="2" xfId="0" applyFont="1" applyFill="1" applyBorder="1" applyAlignment="1">
      <alignment horizontal="center" vertical="center" wrapText="1"/>
    </xf>
    <xf numFmtId="4" fontId="5" fillId="9" borderId="2" xfId="0" applyNumberFormat="1" applyFont="1" applyFill="1" applyBorder="1" applyAlignment="1">
      <alignment horizontal="right" vertical="center" wrapText="1"/>
    </xf>
    <xf numFmtId="164" fontId="5" fillId="9" borderId="2" xfId="0" applyNumberFormat="1" applyFont="1" applyFill="1" applyBorder="1" applyAlignment="1">
      <alignment horizontal="righ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right" vertical="center" wrapText="1"/>
    </xf>
    <xf numFmtId="0" fontId="6" fillId="9" borderId="2" xfId="0" applyFont="1" applyFill="1" applyBorder="1" applyAlignment="1">
      <alignment horizontal="center" vertical="center" wrapText="1"/>
    </xf>
    <xf numFmtId="4" fontId="6" fillId="9" borderId="2" xfId="0" applyNumberFormat="1" applyFont="1" applyFill="1" applyBorder="1" applyAlignment="1">
      <alignment horizontal="right" vertical="center" wrapText="1"/>
    </xf>
    <xf numFmtId="164" fontId="6" fillId="9" borderId="2" xfId="0" applyNumberFormat="1" applyFont="1" applyFill="1" applyBorder="1" applyAlignment="1">
      <alignment horizontal="right" vertical="center" wrapText="1"/>
    </xf>
    <xf numFmtId="0" fontId="3" fillId="11" borderId="2" xfId="0" applyFont="1" applyFill="1" applyBorder="1" applyAlignment="1">
      <alignment horizontal="left" vertical="top" wrapText="1"/>
    </xf>
    <xf numFmtId="0" fontId="0" fillId="11" borderId="2" xfId="0" applyFill="1" applyBorder="1"/>
    <xf numFmtId="0" fontId="1" fillId="11" borderId="2" xfId="0" applyFont="1" applyFill="1" applyBorder="1" applyAlignment="1">
      <alignment horizontal="left" vertical="top" wrapText="1"/>
    </xf>
    <xf numFmtId="0" fontId="3" fillId="11" borderId="15" xfId="0" applyFont="1" applyFill="1" applyBorder="1" applyAlignment="1">
      <alignment horizontal="left" vertical="top" wrapText="1"/>
    </xf>
    <xf numFmtId="0" fontId="1" fillId="10" borderId="2" xfId="0" applyFont="1" applyFill="1" applyBorder="1" applyAlignment="1">
      <alignment horizontal="right" vertical="top" wrapText="1"/>
    </xf>
    <xf numFmtId="0" fontId="2" fillId="12" borderId="2" xfId="0" applyFont="1" applyFill="1" applyBorder="1" applyAlignment="1">
      <alignment horizontal="left" vertical="center" wrapText="1"/>
    </xf>
    <xf numFmtId="0" fontId="3" fillId="12" borderId="2" xfId="0" applyFont="1" applyFill="1" applyBorder="1" applyAlignment="1">
      <alignment horizontal="left" vertical="center" wrapText="1"/>
    </xf>
    <xf numFmtId="0" fontId="3" fillId="12" borderId="2" xfId="0" applyFont="1" applyFill="1" applyBorder="1" applyAlignment="1">
      <alignment horizontal="right" vertical="center" wrapText="1"/>
    </xf>
    <xf numFmtId="4" fontId="3" fillId="12" borderId="2" xfId="0" applyNumberFormat="1" applyFont="1" applyFill="1" applyBorder="1" applyAlignment="1">
      <alignment horizontal="right" vertical="center" wrapText="1"/>
    </xf>
    <xf numFmtId="164" fontId="3" fillId="12" borderId="2" xfId="0" applyNumberFormat="1" applyFont="1" applyFill="1" applyBorder="1" applyAlignment="1">
      <alignment horizontal="right" vertical="center" wrapText="1"/>
    </xf>
    <xf numFmtId="0" fontId="9" fillId="13" borderId="0" xfId="1" applyFont="1" applyFill="1" applyAlignment="1">
      <alignment horizontal="center" vertical="center" wrapText="1"/>
    </xf>
    <xf numFmtId="0" fontId="10" fillId="13" borderId="0" xfId="1" applyFont="1" applyFill="1" applyAlignment="1">
      <alignment horizontal="left" vertical="center" wrapText="1"/>
    </xf>
    <xf numFmtId="2" fontId="11" fillId="13" borderId="0" xfId="1" applyNumberFormat="1" applyFont="1" applyFill="1" applyAlignment="1">
      <alignment horizontal="center" vertical="center"/>
    </xf>
    <xf numFmtId="167" fontId="9" fillId="13" borderId="0" xfId="1" applyNumberFormat="1" applyFont="1" applyFill="1" applyAlignment="1">
      <alignment horizontal="center" vertical="center"/>
    </xf>
    <xf numFmtId="168" fontId="12" fillId="13" borderId="0" xfId="1" applyNumberFormat="1" applyFont="1" applyFill="1" applyAlignment="1">
      <alignment horizontal="center" vertical="center"/>
    </xf>
    <xf numFmtId="0" fontId="8" fillId="0" borderId="0" xfId="1"/>
    <xf numFmtId="0" fontId="10" fillId="13" borderId="0" xfId="1" applyFont="1" applyFill="1" applyAlignment="1">
      <alignment horizontal="center" vertical="center"/>
    </xf>
    <xf numFmtId="0" fontId="10" fillId="13" borderId="0" xfId="1" applyFont="1" applyFill="1" applyAlignment="1">
      <alignment horizontal="center" vertical="center" wrapText="1"/>
    </xf>
    <xf numFmtId="2" fontId="10" fillId="13" borderId="0" xfId="1" applyNumberFormat="1" applyFont="1" applyFill="1" applyAlignment="1">
      <alignment horizontal="center" vertical="center"/>
    </xf>
    <xf numFmtId="168" fontId="10" fillId="13" borderId="0" xfId="1" applyNumberFormat="1" applyFont="1" applyFill="1" applyAlignment="1">
      <alignment horizontal="center" vertical="center"/>
    </xf>
    <xf numFmtId="167" fontId="10" fillId="13" borderId="0" xfId="1" applyNumberFormat="1" applyFont="1" applyFill="1" applyAlignment="1">
      <alignment horizontal="center" vertical="center"/>
    </xf>
    <xf numFmtId="0" fontId="10" fillId="13" borderId="0" xfId="1" applyFont="1" applyFill="1" applyAlignment="1">
      <alignment vertical="center" wrapText="1"/>
    </xf>
    <xf numFmtId="0" fontId="12" fillId="13" borderId="0" xfId="1" applyFont="1" applyFill="1" applyAlignment="1">
      <alignment vertical="center"/>
    </xf>
    <xf numFmtId="49" fontId="12" fillId="13" borderId="0" xfId="1" applyNumberFormat="1" applyFont="1" applyFill="1" applyAlignment="1">
      <alignment horizontal="left" vertical="center"/>
    </xf>
    <xf numFmtId="0" fontId="12" fillId="13" borderId="0" xfId="1" applyFont="1" applyFill="1" applyAlignment="1">
      <alignment vertical="center" wrapText="1"/>
    </xf>
    <xf numFmtId="0" fontId="12" fillId="13" borderId="0" xfId="1" applyFont="1" applyFill="1" applyAlignment="1">
      <alignment horizontal="center" vertical="center" wrapText="1"/>
    </xf>
    <xf numFmtId="0" fontId="12" fillId="13" borderId="0" xfId="1" applyFont="1" applyFill="1" applyAlignment="1">
      <alignment horizontal="left" vertical="center" wrapText="1"/>
    </xf>
    <xf numFmtId="2" fontId="12" fillId="13" borderId="0" xfId="1" applyNumberFormat="1" applyFont="1" applyFill="1" applyAlignment="1">
      <alignment horizontal="center" vertical="center"/>
    </xf>
    <xf numFmtId="0" fontId="12" fillId="13" borderId="0" xfId="1" applyFont="1" applyFill="1" applyAlignment="1">
      <alignment horizontal="center" vertical="center"/>
    </xf>
    <xf numFmtId="0" fontId="8" fillId="13" borderId="0" xfId="1" applyFill="1"/>
    <xf numFmtId="0" fontId="10" fillId="9" borderId="17" xfId="1" applyFont="1" applyFill="1" applyBorder="1" applyAlignment="1">
      <alignment horizontal="center" vertical="center"/>
    </xf>
    <xf numFmtId="0" fontId="10" fillId="9" borderId="18" xfId="1" applyFont="1" applyFill="1" applyBorder="1" applyAlignment="1">
      <alignment horizontal="center" vertical="center"/>
    </xf>
    <xf numFmtId="10" fontId="10" fillId="9" borderId="18" xfId="1" applyNumberFormat="1" applyFont="1" applyFill="1" applyBorder="1" applyAlignment="1">
      <alignment horizontal="center" vertical="center"/>
    </xf>
    <xf numFmtId="10" fontId="10" fillId="9" borderId="19" xfId="1" applyNumberFormat="1" applyFont="1" applyFill="1" applyBorder="1" applyAlignment="1">
      <alignment horizontal="center" vertical="center"/>
    </xf>
    <xf numFmtId="0" fontId="12" fillId="13" borderId="0" xfId="1" applyFont="1" applyFill="1" applyAlignment="1">
      <alignment horizontal="left" vertical="center"/>
    </xf>
    <xf numFmtId="10" fontId="12" fillId="13" borderId="0" xfId="1" applyNumberFormat="1" applyFont="1" applyFill="1" applyAlignment="1">
      <alignment vertical="center"/>
    </xf>
    <xf numFmtId="10" fontId="12" fillId="13" borderId="0" xfId="1" applyNumberFormat="1" applyFont="1" applyFill="1" applyAlignment="1">
      <alignment horizontal="right" vertical="center"/>
    </xf>
    <xf numFmtId="0" fontId="7" fillId="13" borderId="2" xfId="1" applyFont="1" applyFill="1" applyBorder="1" applyAlignment="1">
      <alignment horizontal="left" vertical="center"/>
    </xf>
    <xf numFmtId="0" fontId="12" fillId="13" borderId="2" xfId="1" applyFont="1" applyFill="1" applyBorder="1" applyAlignment="1">
      <alignment horizontal="left" vertical="center"/>
    </xf>
    <xf numFmtId="10" fontId="12" fillId="13" borderId="2" xfId="1" applyNumberFormat="1" applyFont="1" applyFill="1" applyBorder="1" applyAlignment="1">
      <alignment vertical="center"/>
    </xf>
    <xf numFmtId="10" fontId="12" fillId="13" borderId="2" xfId="1" applyNumberFormat="1" applyFont="1" applyFill="1" applyBorder="1" applyAlignment="1">
      <alignment horizontal="right" vertical="center"/>
    </xf>
    <xf numFmtId="10" fontId="10" fillId="13" borderId="2" xfId="1" applyNumberFormat="1" applyFont="1" applyFill="1" applyBorder="1" applyAlignment="1">
      <alignment vertical="center"/>
    </xf>
    <xf numFmtId="0" fontId="10" fillId="13" borderId="0" xfId="1" applyFont="1" applyFill="1" applyAlignment="1">
      <alignment horizontal="left" vertical="center"/>
    </xf>
    <xf numFmtId="10" fontId="10" fillId="13" borderId="0" xfId="1" applyNumberFormat="1" applyFont="1" applyFill="1" applyAlignment="1">
      <alignment vertical="center"/>
    </xf>
    <xf numFmtId="10" fontId="10" fillId="13" borderId="0" xfId="1" applyNumberFormat="1" applyFont="1" applyFill="1" applyAlignment="1">
      <alignment horizontal="right" vertical="center"/>
    </xf>
    <xf numFmtId="0" fontId="10" fillId="9" borderId="2" xfId="1" applyFont="1" applyFill="1" applyBorder="1" applyAlignment="1">
      <alignment horizontal="left" vertical="center"/>
    </xf>
    <xf numFmtId="0" fontId="12" fillId="13" borderId="2" xfId="1" applyFont="1" applyFill="1" applyBorder="1" applyAlignment="1">
      <alignment horizontal="left" vertical="center" wrapText="1"/>
    </xf>
    <xf numFmtId="0" fontId="10" fillId="9" borderId="2" xfId="1" applyFont="1" applyFill="1" applyBorder="1" applyAlignment="1">
      <alignment horizontal="right" vertical="center"/>
    </xf>
    <xf numFmtId="10" fontId="10" fillId="8" borderId="2" xfId="1" applyNumberFormat="1" applyFont="1" applyFill="1" applyBorder="1" applyAlignment="1">
      <alignment horizontal="right" vertical="center"/>
    </xf>
    <xf numFmtId="0" fontId="14" fillId="13" borderId="0" xfId="2" applyFont="1" applyFill="1" applyAlignment="1">
      <alignment vertical="center"/>
    </xf>
    <xf numFmtId="0" fontId="14" fillId="9" borderId="3" xfId="2" applyFont="1" applyFill="1" applyBorder="1" applyAlignment="1">
      <alignment vertical="center"/>
    </xf>
    <xf numFmtId="0" fontId="14" fillId="9" borderId="4" xfId="2" applyFont="1" applyFill="1" applyBorder="1" applyAlignment="1">
      <alignment vertical="center"/>
    </xf>
    <xf numFmtId="0" fontId="14" fillId="9" borderId="5" xfId="2" applyFont="1" applyFill="1" applyBorder="1" applyAlignment="1">
      <alignment vertical="center"/>
    </xf>
    <xf numFmtId="0" fontId="14" fillId="9" borderId="2" xfId="2" applyFont="1" applyFill="1" applyBorder="1" applyAlignment="1">
      <alignment horizontal="center" vertical="center"/>
    </xf>
    <xf numFmtId="0" fontId="14" fillId="13" borderId="0" xfId="2" applyFont="1" applyFill="1" applyAlignment="1" applyProtection="1">
      <alignment vertical="center"/>
      <protection locked="0"/>
    </xf>
    <xf numFmtId="0" fontId="15" fillId="13" borderId="6" xfId="1" applyFont="1" applyFill="1" applyBorder="1" applyAlignment="1">
      <alignment horizontal="left" vertical="center" readingOrder="1"/>
    </xf>
    <xf numFmtId="0" fontId="14" fillId="13" borderId="7" xfId="2" applyFont="1" applyFill="1" applyBorder="1" applyAlignment="1" applyProtection="1">
      <alignment vertical="center" wrapText="1"/>
      <protection locked="0"/>
    </xf>
    <xf numFmtId="0" fontId="17" fillId="13" borderId="8" xfId="3" applyFont="1" applyFill="1" applyBorder="1"/>
    <xf numFmtId="0" fontId="14" fillId="13" borderId="8" xfId="2" applyFont="1" applyFill="1" applyBorder="1" applyAlignment="1" applyProtection="1">
      <alignment horizontal="center" vertical="center" wrapText="1"/>
      <protection locked="0"/>
    </xf>
    <xf numFmtId="0" fontId="14" fillId="13" borderId="0" xfId="2" applyFont="1" applyFill="1" applyAlignment="1" applyProtection="1">
      <alignment vertical="top"/>
      <protection locked="0"/>
    </xf>
    <xf numFmtId="0" fontId="15" fillId="13" borderId="9" xfId="1" applyFont="1" applyFill="1" applyBorder="1" applyAlignment="1">
      <alignment horizontal="left" vertical="center" readingOrder="1"/>
    </xf>
    <xf numFmtId="0" fontId="14" fillId="13" borderId="10" xfId="2" applyFont="1" applyFill="1" applyBorder="1" applyAlignment="1" applyProtection="1">
      <alignment vertical="top"/>
      <protection locked="0"/>
    </xf>
    <xf numFmtId="0" fontId="17" fillId="13" borderId="11" xfId="3" applyFont="1" applyFill="1" applyBorder="1"/>
    <xf numFmtId="0" fontId="14" fillId="13" borderId="11" xfId="2" applyFont="1" applyFill="1" applyBorder="1" applyAlignment="1" applyProtection="1">
      <alignment horizontal="center" vertical="center" wrapText="1"/>
      <protection locked="0"/>
    </xf>
    <xf numFmtId="4" fontId="3" fillId="7" borderId="0" xfId="0" applyNumberFormat="1" applyFont="1" applyFill="1" applyAlignment="1">
      <alignment horizontal="right" vertical="top" wrapText="1"/>
    </xf>
    <xf numFmtId="0" fontId="3" fillId="7" borderId="0" xfId="0" applyFont="1" applyFill="1" applyAlignment="1">
      <alignment horizontal="right" vertical="top" wrapText="1"/>
    </xf>
    <xf numFmtId="0" fontId="1" fillId="11" borderId="6" xfId="0" applyFont="1" applyFill="1" applyBorder="1" applyAlignment="1">
      <alignment horizontal="center" vertical="top" wrapText="1"/>
    </xf>
    <xf numFmtId="0" fontId="1" fillId="11" borderId="7" xfId="0" applyFont="1" applyFill="1" applyBorder="1" applyAlignment="1">
      <alignment horizontal="center" vertical="top" wrapText="1"/>
    </xf>
    <xf numFmtId="0" fontId="1" fillId="11" borderId="8" xfId="0" applyFont="1" applyFill="1" applyBorder="1" applyAlignment="1">
      <alignment horizontal="center" vertical="top" wrapText="1"/>
    </xf>
    <xf numFmtId="0" fontId="1" fillId="11" borderId="9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top" wrapText="1"/>
    </xf>
    <xf numFmtId="0" fontId="1" fillId="11" borderId="2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right" vertical="top" wrapText="1"/>
    </xf>
    <xf numFmtId="0" fontId="3" fillId="7" borderId="2" xfId="0" applyFont="1" applyFill="1" applyBorder="1" applyAlignment="1">
      <alignment horizontal="left" vertical="top" wrapText="1"/>
    </xf>
    <xf numFmtId="4" fontId="3" fillId="7" borderId="2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right" vertical="top" wrapText="1"/>
    </xf>
    <xf numFmtId="0" fontId="1" fillId="7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right" vertical="top" wrapText="1"/>
    </xf>
    <xf numFmtId="0" fontId="1" fillId="7" borderId="2" xfId="0" applyFont="1" applyFill="1" applyBorder="1" applyAlignment="1">
      <alignment horizontal="center" vertical="top" wrapText="1"/>
    </xf>
    <xf numFmtId="0" fontId="1" fillId="11" borderId="2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horizontal="left" vertical="top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center" vertical="top" wrapText="1"/>
    </xf>
    <xf numFmtId="0" fontId="1" fillId="11" borderId="16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wrapText="1"/>
    </xf>
    <xf numFmtId="0" fontId="1" fillId="10" borderId="7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horizontal="right" vertical="top" wrapText="1"/>
    </xf>
    <xf numFmtId="0" fontId="1" fillId="7" borderId="14" xfId="0" applyFont="1" applyFill="1" applyBorder="1" applyAlignment="1">
      <alignment horizontal="right" vertical="top" wrapText="1"/>
    </xf>
    <xf numFmtId="0" fontId="1" fillId="7" borderId="1" xfId="0" applyFont="1" applyFill="1" applyBorder="1" applyAlignment="1">
      <alignment horizontal="right" vertical="top" wrapText="1"/>
    </xf>
    <xf numFmtId="0" fontId="3" fillId="11" borderId="15" xfId="0" applyFont="1" applyFill="1" applyBorder="1" applyAlignment="1">
      <alignment horizontal="left" vertical="top" wrapText="1"/>
    </xf>
    <xf numFmtId="0" fontId="1" fillId="10" borderId="2" xfId="0" applyFont="1" applyFill="1" applyBorder="1" applyAlignment="1">
      <alignment horizontal="left" vertical="top" wrapText="1"/>
    </xf>
    <xf numFmtId="0" fontId="10" fillId="13" borderId="3" xfId="1" applyFont="1" applyFill="1" applyBorder="1" applyAlignment="1">
      <alignment horizontal="right" vertical="center"/>
    </xf>
    <xf numFmtId="0" fontId="10" fillId="13" borderId="5" xfId="1" applyFont="1" applyFill="1" applyBorder="1" applyAlignment="1">
      <alignment horizontal="right" vertical="center"/>
    </xf>
    <xf numFmtId="0" fontId="10" fillId="13" borderId="0" xfId="1" applyFont="1" applyFill="1" applyAlignment="1">
      <alignment horizontal="center" vertical="center"/>
    </xf>
    <xf numFmtId="0" fontId="13" fillId="13" borderId="0" xfId="1" applyFont="1" applyFill="1" applyAlignment="1">
      <alignment horizontal="center" vertical="center"/>
    </xf>
    <xf numFmtId="49" fontId="12" fillId="13" borderId="0" xfId="1" applyNumberFormat="1" applyFont="1" applyFill="1" applyAlignment="1">
      <alignment horizontal="center" vertical="center" wrapText="1"/>
    </xf>
    <xf numFmtId="0" fontId="12" fillId="13" borderId="0" xfId="1" applyFont="1" applyFill="1" applyAlignment="1">
      <alignment horizontal="center" vertical="center" wrapText="1"/>
    </xf>
    <xf numFmtId="0" fontId="0" fillId="10" borderId="2" xfId="0" applyFill="1" applyBorder="1" applyAlignment="1"/>
    <xf numFmtId="0" fontId="1" fillId="10" borderId="2" xfId="0" applyFont="1" applyFill="1" applyBorder="1" applyAlignment="1">
      <alignment horizontal="left" vertical="center" wrapText="1"/>
    </xf>
    <xf numFmtId="0" fontId="1" fillId="10" borderId="2" xfId="0" applyFont="1" applyFill="1" applyBorder="1" applyAlignment="1">
      <alignment horizontal="right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right" vertical="center" wrapText="1"/>
    </xf>
    <xf numFmtId="4" fontId="2" fillId="12" borderId="2" xfId="0" applyNumberFormat="1" applyFont="1" applyFill="1" applyBorder="1" applyAlignment="1">
      <alignment horizontal="right" vertical="center" wrapText="1"/>
    </xf>
    <xf numFmtId="164" fontId="2" fillId="12" borderId="2" xfId="0" applyNumberFormat="1" applyFont="1" applyFill="1" applyBorder="1" applyAlignment="1">
      <alignment horizontal="right" vertical="center" wrapText="1"/>
    </xf>
    <xf numFmtId="0" fontId="4" fillId="9" borderId="2" xfId="0" applyFont="1" applyFill="1" applyBorder="1" applyAlignment="1">
      <alignment horizontal="right" vertical="center" wrapText="1"/>
    </xf>
    <xf numFmtId="0" fontId="4" fillId="9" borderId="2" xfId="0" applyFont="1" applyFill="1" applyBorder="1" applyAlignment="1">
      <alignment horizontal="center" vertical="center" wrapText="1"/>
    </xf>
    <xf numFmtId="4" fontId="4" fillId="9" borderId="2" xfId="0" applyNumberFormat="1" applyFont="1" applyFill="1" applyBorder="1" applyAlignment="1">
      <alignment horizontal="right" vertical="center" wrapText="1"/>
    </xf>
    <xf numFmtId="164" fontId="4" fillId="9" borderId="2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right" vertical="center" wrapText="1"/>
    </xf>
    <xf numFmtId="4" fontId="3" fillId="7" borderId="2" xfId="0" applyNumberFormat="1" applyFont="1" applyFill="1" applyBorder="1" applyAlignment="1">
      <alignment horizontal="right" vertical="center" wrapText="1"/>
    </xf>
    <xf numFmtId="0" fontId="0" fillId="11" borderId="2" xfId="0" applyFill="1" applyBorder="1" applyAlignment="1"/>
    <xf numFmtId="0" fontId="0" fillId="0" borderId="2" xfId="0" applyBorder="1" applyAlignment="1"/>
    <xf numFmtId="0" fontId="0" fillId="11" borderId="15" xfId="0" applyFill="1" applyBorder="1" applyAlignment="1"/>
    <xf numFmtId="0" fontId="0" fillId="0" borderId="0" xfId="0" applyAlignment="1"/>
  </cellXfs>
  <cellStyles count="4">
    <cellStyle name="Normal" xfId="0" builtinId="0"/>
    <cellStyle name="Normal 10 2" xfId="1" xr:uid="{1903DB65-F41A-49B1-B687-50EDDC2BF43A}"/>
    <cellStyle name="Normal 2 2 3 2" xfId="2" xr:uid="{477C084D-3ABB-48CA-BEEE-D37D2CBBA1D8}"/>
    <cellStyle name="Normal 5" xfId="3" xr:uid="{EFB49184-4D57-47F7-AC2A-12925A17A6A1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19050</xdr:rowOff>
    </xdr:from>
    <xdr:ext cx="2982158" cy="1390650"/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FBB18FEE-E6D3-49E9-822B-BE5B7BF4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33350" y="190500"/>
          <a:ext cx="2982158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47624</xdr:colOff>
      <xdr:row>1</xdr:row>
      <xdr:rowOff>66675</xdr:rowOff>
    </xdr:from>
    <xdr:ext cx="2562225" cy="1313207"/>
    <xdr:pic>
      <xdr:nvPicPr>
        <xdr:cNvPr id="3" name="Imagem 2">
          <a:extLst>
            <a:ext uri="{FF2B5EF4-FFF2-40B4-BE49-F238E27FC236}">
              <a16:creationId xmlns:a16="http://schemas.microsoft.com/office/drawing/2014/main" id="{08EB27C3-7EF1-43A7-B116-B0BF41B9D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4" y="238125"/>
          <a:ext cx="2562225" cy="13132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66674</xdr:rowOff>
    </xdr:from>
    <xdr:ext cx="2837494" cy="1390651"/>
    <xdr:pic>
      <xdr:nvPicPr>
        <xdr:cNvPr id="3" name="Picture 1024" descr="Resultado de imagem para LOGO UNB">
          <a:extLst>
            <a:ext uri="{FF2B5EF4-FFF2-40B4-BE49-F238E27FC236}">
              <a16:creationId xmlns:a16="http://schemas.microsoft.com/office/drawing/2014/main" id="{C083DA07-3668-4C3E-B7DB-9BAB6E19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0" y="238124"/>
          <a:ext cx="2837494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66675</xdr:colOff>
      <xdr:row>1</xdr:row>
      <xdr:rowOff>104775</xdr:rowOff>
    </xdr:from>
    <xdr:ext cx="2562225" cy="1313207"/>
    <xdr:pic>
      <xdr:nvPicPr>
        <xdr:cNvPr id="4" name="Imagem 3">
          <a:extLst>
            <a:ext uri="{FF2B5EF4-FFF2-40B4-BE49-F238E27FC236}">
              <a16:creationId xmlns:a16="http://schemas.microsoft.com/office/drawing/2014/main" id="{97A89CCD-8CB9-4A4E-9E8C-3A1D125A8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276225"/>
          <a:ext cx="2562225" cy="131320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26894</xdr:rowOff>
    </xdr:from>
    <xdr:ext cx="2684148" cy="1407459"/>
    <xdr:pic>
      <xdr:nvPicPr>
        <xdr:cNvPr id="3" name="Picture 1024" descr="Resultado de imagem para LOGO UNB">
          <a:extLst>
            <a:ext uri="{FF2B5EF4-FFF2-40B4-BE49-F238E27FC236}">
              <a16:creationId xmlns:a16="http://schemas.microsoft.com/office/drawing/2014/main" id="{25CC572A-67E0-48E9-9DBF-B6847CE2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0" y="206188"/>
          <a:ext cx="2684148" cy="1407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62753</xdr:colOff>
      <xdr:row>1</xdr:row>
      <xdr:rowOff>71717</xdr:rowOff>
    </xdr:from>
    <xdr:ext cx="2562225" cy="1313207"/>
    <xdr:pic>
      <xdr:nvPicPr>
        <xdr:cNvPr id="4" name="Imagem 3">
          <a:extLst>
            <a:ext uri="{FF2B5EF4-FFF2-40B4-BE49-F238E27FC236}">
              <a16:creationId xmlns:a16="http://schemas.microsoft.com/office/drawing/2014/main" id="{F3D80562-7282-4908-811C-8B7ED02DE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8024" y="251011"/>
          <a:ext cx="2562225" cy="131320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30479</xdr:colOff>
      <xdr:row>1</xdr:row>
      <xdr:rowOff>15240</xdr:rowOff>
    </xdr:from>
    <xdr:ext cx="2516451" cy="1386840"/>
    <xdr:pic>
      <xdr:nvPicPr>
        <xdr:cNvPr id="3" name="Picture 1024" descr="Resultado de imagem para LOGO UNB">
          <a:extLst>
            <a:ext uri="{FF2B5EF4-FFF2-40B4-BE49-F238E27FC236}">
              <a16:creationId xmlns:a16="http://schemas.microsoft.com/office/drawing/2014/main" id="{C1848473-553F-4BDF-9E03-CD3A318A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30479" y="190500"/>
          <a:ext cx="2516451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30480</xdr:colOff>
      <xdr:row>1</xdr:row>
      <xdr:rowOff>53340</xdr:rowOff>
    </xdr:from>
    <xdr:ext cx="2562225" cy="1313207"/>
    <xdr:pic>
      <xdr:nvPicPr>
        <xdr:cNvPr id="4" name="Imagem 3">
          <a:extLst>
            <a:ext uri="{FF2B5EF4-FFF2-40B4-BE49-F238E27FC236}">
              <a16:creationId xmlns:a16="http://schemas.microsoft.com/office/drawing/2014/main" id="{4A6DF413-89D4-4798-A6BD-9C3EF1060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228600"/>
          <a:ext cx="2562225" cy="131320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19049</xdr:rowOff>
    </xdr:from>
    <xdr:ext cx="3002584" cy="1400175"/>
    <xdr:pic>
      <xdr:nvPicPr>
        <xdr:cNvPr id="3" name="Picture 1024" descr="Resultado de imagem para LOGO UNB">
          <a:extLst>
            <a:ext uri="{FF2B5EF4-FFF2-40B4-BE49-F238E27FC236}">
              <a16:creationId xmlns:a16="http://schemas.microsoft.com/office/drawing/2014/main" id="{3BA40FCE-974A-4B12-935E-7BA73721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66675" y="190499"/>
          <a:ext cx="3002584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1466850</xdr:colOff>
      <xdr:row>1</xdr:row>
      <xdr:rowOff>47625</xdr:rowOff>
    </xdr:from>
    <xdr:ext cx="2562225" cy="1313207"/>
    <xdr:pic>
      <xdr:nvPicPr>
        <xdr:cNvPr id="4" name="Imagem 3">
          <a:extLst>
            <a:ext uri="{FF2B5EF4-FFF2-40B4-BE49-F238E27FC236}">
              <a16:creationId xmlns:a16="http://schemas.microsoft.com/office/drawing/2014/main" id="{8794ECFC-7238-48A5-A360-12D2FDAE2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219075"/>
          <a:ext cx="2562225" cy="131320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1099347" cy="514350"/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FA88CAA3-2248-4473-B053-E7209E8B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95250" y="142875"/>
          <a:ext cx="1099347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863311</xdr:colOff>
      <xdr:row>0</xdr:row>
      <xdr:rowOff>171450</xdr:rowOff>
    </xdr:from>
    <xdr:ext cx="984975" cy="504825"/>
    <xdr:pic>
      <xdr:nvPicPr>
        <xdr:cNvPr id="3" name="Imagem 2">
          <a:extLst>
            <a:ext uri="{FF2B5EF4-FFF2-40B4-BE49-F238E27FC236}">
              <a16:creationId xmlns:a16="http://schemas.microsoft.com/office/drawing/2014/main" id="{A5CBD07F-EE91-49C9-8B5B-ECA0289E9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7391" y="171450"/>
          <a:ext cx="984975" cy="5048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1099347" cy="514350"/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5D490485-CD4D-44A6-ADCE-68C7550D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95250" y="142875"/>
          <a:ext cx="1099347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863311</xdr:colOff>
      <xdr:row>0</xdr:row>
      <xdr:rowOff>171450</xdr:rowOff>
    </xdr:from>
    <xdr:ext cx="984975" cy="504825"/>
    <xdr:pic>
      <xdr:nvPicPr>
        <xdr:cNvPr id="3" name="Imagem 2">
          <a:extLst>
            <a:ext uri="{FF2B5EF4-FFF2-40B4-BE49-F238E27FC236}">
              <a16:creationId xmlns:a16="http://schemas.microsoft.com/office/drawing/2014/main" id="{ED9E3C42-5386-480A-99A9-3DD703510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7391" y="171450"/>
          <a:ext cx="984975" cy="5048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02265977179\Downloads\OR&#199;AMENTO_CDS_R01.xlsx" TargetMode="External"/><Relationship Id="rId1" Type="http://schemas.openxmlformats.org/officeDocument/2006/relationships/externalLinkPath" Target="/Users/02265977179/Downloads/OR&#199;AMENTO_CDS_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UMO"/>
      <sheetName val="CFF"/>
      <sheetName val="Orçamento Sintético"/>
      <sheetName val="Orçamento Analítico"/>
      <sheetName val="Curva ABC Insumo"/>
      <sheetName val="Curva ABC Serviços"/>
      <sheetName val="Memória de Cálculo"/>
      <sheetName val="Declaração"/>
      <sheetName val="BDI"/>
    </sheetNames>
    <sheetDataSet>
      <sheetData sheetId="0" refreshError="1">
        <row r="7">
          <cell r="D7" t="str">
            <v>Campus Darcy Ribeiro - Brasília, DF, 70910-900</v>
          </cell>
        </row>
        <row r="8">
          <cell r="D8" t="str">
            <v>20/10/23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9"/>
  <sheetViews>
    <sheetView tabSelected="1" showOutlineSymbols="0" showWhiteSpace="0" view="pageBreakPreview" topLeftCell="C286" zoomScale="85" zoomScaleNormal="80" zoomScaleSheetLayoutView="85" workbookViewId="0">
      <selection activeCell="F307" sqref="F307"/>
    </sheetView>
  </sheetViews>
  <sheetFormatPr defaultRowHeight="13.9"/>
  <cols>
    <col min="1" max="1" width="10" bestFit="1" customWidth="1"/>
    <col min="2" max="2" width="19" style="37" customWidth="1"/>
    <col min="3" max="3" width="13.25" bestFit="1" customWidth="1"/>
    <col min="4" max="4" width="60" bestFit="1" customWidth="1"/>
    <col min="5" max="5" width="8" bestFit="1" customWidth="1"/>
    <col min="6" max="6" width="24.75" customWidth="1"/>
    <col min="7" max="7" width="13" bestFit="1" customWidth="1"/>
    <col min="8" max="8" width="13.875" customWidth="1"/>
    <col min="9" max="10" width="13" bestFit="1" customWidth="1"/>
    <col min="12" max="12" width="9.875" bestFit="1" customWidth="1"/>
    <col min="13" max="13" width="11.375" bestFit="1" customWidth="1"/>
  </cols>
  <sheetData>
    <row r="1" spans="1:13">
      <c r="A1" s="115"/>
      <c r="B1" s="116"/>
      <c r="C1" s="117"/>
      <c r="D1" s="51" t="s">
        <v>0</v>
      </c>
      <c r="E1" s="121" t="s">
        <v>1</v>
      </c>
      <c r="F1" s="121"/>
      <c r="G1" s="121" t="s">
        <v>2</v>
      </c>
      <c r="H1" s="121"/>
      <c r="I1" s="121" t="s">
        <v>3</v>
      </c>
      <c r="J1" s="121"/>
    </row>
    <row r="2" spans="1:13" ht="159" customHeight="1">
      <c r="A2" s="118"/>
      <c r="B2" s="119"/>
      <c r="C2" s="120"/>
      <c r="D2" s="49"/>
      <c r="E2" s="136" t="s">
        <v>4</v>
      </c>
      <c r="F2" s="136"/>
      <c r="G2" s="136" t="s">
        <v>5</v>
      </c>
      <c r="H2" s="136"/>
      <c r="I2" s="136" t="s">
        <v>6</v>
      </c>
      <c r="J2" s="136"/>
    </row>
    <row r="3" spans="1:13">
      <c r="A3" s="134" t="s">
        <v>7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3" ht="30" customHeight="1">
      <c r="A4" s="167" t="s">
        <v>8</v>
      </c>
      <c r="B4" s="168" t="s">
        <v>9</v>
      </c>
      <c r="C4" s="167" t="s">
        <v>10</v>
      </c>
      <c r="D4" s="167" t="s">
        <v>11</v>
      </c>
      <c r="E4" s="169" t="s">
        <v>12</v>
      </c>
      <c r="F4" s="168" t="s">
        <v>13</v>
      </c>
      <c r="G4" s="168" t="s">
        <v>14</v>
      </c>
      <c r="H4" s="168" t="s">
        <v>15</v>
      </c>
      <c r="I4" s="168" t="s">
        <v>16</v>
      </c>
      <c r="J4" s="168" t="s">
        <v>17</v>
      </c>
    </row>
    <row r="5" spans="1:13" ht="24" customHeight="1">
      <c r="A5" s="54" t="s">
        <v>18</v>
      </c>
      <c r="B5" s="54"/>
      <c r="C5" s="54"/>
      <c r="D5" s="54" t="s">
        <v>19</v>
      </c>
      <c r="E5" s="54"/>
      <c r="F5" s="170"/>
      <c r="G5" s="54"/>
      <c r="H5" s="54"/>
      <c r="I5" s="171">
        <v>2202795.6</v>
      </c>
      <c r="J5" s="172">
        <v>0.20187157594026445</v>
      </c>
    </row>
    <row r="6" spans="1:13" ht="24" customHeight="1">
      <c r="A6" s="54" t="s">
        <v>20</v>
      </c>
      <c r="B6" s="54"/>
      <c r="C6" s="54"/>
      <c r="D6" s="54" t="s">
        <v>21</v>
      </c>
      <c r="E6" s="54"/>
      <c r="F6" s="170"/>
      <c r="G6" s="54"/>
      <c r="H6" s="54"/>
      <c r="I6" s="171">
        <v>526755.69999999995</v>
      </c>
      <c r="J6" s="172">
        <v>9.1686561545196818E-2</v>
      </c>
    </row>
    <row r="7" spans="1:13" ht="26.1" customHeight="1">
      <c r="A7" s="38" t="s">
        <v>22</v>
      </c>
      <c r="B7" s="173" t="s">
        <v>23</v>
      </c>
      <c r="C7" s="38" t="s">
        <v>24</v>
      </c>
      <c r="D7" s="38" t="s">
        <v>25</v>
      </c>
      <c r="E7" s="174" t="s">
        <v>26</v>
      </c>
      <c r="F7" s="173">
        <v>10</v>
      </c>
      <c r="G7" s="175">
        <v>26350.400000000001</v>
      </c>
      <c r="H7" s="175">
        <v>33446.559999999998</v>
      </c>
      <c r="I7" s="175">
        <v>334465.59999999998</v>
      </c>
      <c r="J7" s="176">
        <v>3.0651549226721767E-2</v>
      </c>
      <c r="L7" s="1"/>
    </row>
    <row r="8" spans="1:13" ht="26.1" customHeight="1">
      <c r="A8" s="38" t="s">
        <v>27</v>
      </c>
      <c r="B8" s="173" t="s">
        <v>28</v>
      </c>
      <c r="C8" s="38" t="s">
        <v>24</v>
      </c>
      <c r="D8" s="38" t="s">
        <v>29</v>
      </c>
      <c r="E8" s="174" t="s">
        <v>26</v>
      </c>
      <c r="F8" s="173">
        <v>10</v>
      </c>
      <c r="G8" s="175">
        <v>3762.75</v>
      </c>
      <c r="H8" s="175">
        <v>4776.05</v>
      </c>
      <c r="I8" s="175">
        <v>47760.5</v>
      </c>
      <c r="J8" s="176">
        <v>4.37693238659774E-3</v>
      </c>
    </row>
    <row r="9" spans="1:13" ht="26.1" customHeight="1">
      <c r="A9" s="38" t="s">
        <v>30</v>
      </c>
      <c r="B9" s="173" t="s">
        <v>28</v>
      </c>
      <c r="C9" s="38" t="s">
        <v>24</v>
      </c>
      <c r="D9" s="38" t="s">
        <v>31</v>
      </c>
      <c r="E9" s="174" t="s">
        <v>26</v>
      </c>
      <c r="F9" s="173">
        <v>10</v>
      </c>
      <c r="G9" s="175">
        <v>3762.75</v>
      </c>
      <c r="H9" s="175">
        <v>4776.05</v>
      </c>
      <c r="I9" s="175">
        <v>47760.5</v>
      </c>
      <c r="J9" s="176">
        <v>4.37693238659774E-3</v>
      </c>
    </row>
    <row r="10" spans="1:13" ht="26.1" customHeight="1">
      <c r="A10" s="39" t="s">
        <v>32</v>
      </c>
      <c r="B10" s="40" t="s">
        <v>33</v>
      </c>
      <c r="C10" s="39" t="s">
        <v>24</v>
      </c>
      <c r="D10" s="39" t="s">
        <v>34</v>
      </c>
      <c r="E10" s="41" t="s">
        <v>26</v>
      </c>
      <c r="F10" s="40">
        <v>10</v>
      </c>
      <c r="G10" s="42">
        <v>7623.82</v>
      </c>
      <c r="H10" s="42">
        <v>9676.91</v>
      </c>
      <c r="I10" s="42">
        <v>96769.1</v>
      </c>
      <c r="J10" s="43">
        <v>8.8682448427448487E-3</v>
      </c>
      <c r="M10" s="1"/>
    </row>
    <row r="11" spans="1:13" ht="24" customHeight="1">
      <c r="A11" s="55" t="s">
        <v>20</v>
      </c>
      <c r="B11" s="55"/>
      <c r="C11" s="55"/>
      <c r="D11" s="55" t="s">
        <v>35</v>
      </c>
      <c r="E11" s="55"/>
      <c r="F11" s="56"/>
      <c r="G11" s="55"/>
      <c r="H11" s="55"/>
      <c r="I11" s="57">
        <v>473715.78</v>
      </c>
      <c r="J11" s="58">
        <v>9.1686561545196818E-2</v>
      </c>
    </row>
    <row r="12" spans="1:13" ht="24" customHeight="1">
      <c r="A12" s="39" t="s">
        <v>36</v>
      </c>
      <c r="B12" s="40" t="s">
        <v>37</v>
      </c>
      <c r="C12" s="39" t="s">
        <v>24</v>
      </c>
      <c r="D12" s="39" t="s">
        <v>38</v>
      </c>
      <c r="E12" s="41" t="s">
        <v>39</v>
      </c>
      <c r="F12" s="40">
        <v>4320</v>
      </c>
      <c r="G12" s="42">
        <v>19.8</v>
      </c>
      <c r="H12" s="42">
        <v>25.13</v>
      </c>
      <c r="I12" s="42">
        <v>108561.60000000001</v>
      </c>
      <c r="J12" s="43">
        <v>9.9489490893284026E-3</v>
      </c>
      <c r="L12" s="1"/>
    </row>
    <row r="13" spans="1:13" ht="24" customHeight="1">
      <c r="A13" s="39" t="s">
        <v>40</v>
      </c>
      <c r="B13" s="40" t="s">
        <v>41</v>
      </c>
      <c r="C13" s="39" t="s">
        <v>24</v>
      </c>
      <c r="D13" s="39" t="s">
        <v>42</v>
      </c>
      <c r="E13" s="41" t="s">
        <v>39</v>
      </c>
      <c r="F13" s="40">
        <v>4320</v>
      </c>
      <c r="G13" s="42">
        <v>24.22</v>
      </c>
      <c r="H13" s="42">
        <v>30.74</v>
      </c>
      <c r="I13" s="42">
        <v>132796.79999999999</v>
      </c>
      <c r="J13" s="43">
        <v>1.2169944090965185E-2</v>
      </c>
    </row>
    <row r="14" spans="1:13" ht="47.25" customHeight="1">
      <c r="A14" s="39" t="s">
        <v>43</v>
      </c>
      <c r="B14" s="40" t="s">
        <v>44</v>
      </c>
      <c r="C14" s="39" t="s">
        <v>45</v>
      </c>
      <c r="D14" s="39" t="s">
        <v>46</v>
      </c>
      <c r="E14" s="41" t="s">
        <v>47</v>
      </c>
      <c r="F14" s="40">
        <v>1</v>
      </c>
      <c r="G14" s="42">
        <v>183059.47</v>
      </c>
      <c r="H14" s="42">
        <v>232357.38</v>
      </c>
      <c r="I14" s="42">
        <v>232357.38</v>
      </c>
      <c r="J14" s="43">
        <v>2.1294009522241138E-2</v>
      </c>
    </row>
    <row r="15" spans="1:13" ht="24" customHeight="1">
      <c r="A15" s="54" t="s">
        <v>48</v>
      </c>
      <c r="B15" s="54"/>
      <c r="C15" s="54"/>
      <c r="D15" s="54" t="s">
        <v>49</v>
      </c>
      <c r="E15" s="54"/>
      <c r="F15" s="170"/>
      <c r="G15" s="54"/>
      <c r="H15" s="54"/>
      <c r="I15" s="171">
        <v>1202324.1200000001</v>
      </c>
      <c r="J15" s="172">
        <v>0.11018501439506763</v>
      </c>
    </row>
    <row r="16" spans="1:13" ht="24" customHeight="1">
      <c r="A16" s="38" t="s">
        <v>50</v>
      </c>
      <c r="B16" s="173" t="s">
        <v>51</v>
      </c>
      <c r="C16" s="38" t="s">
        <v>45</v>
      </c>
      <c r="D16" s="38" t="s">
        <v>52</v>
      </c>
      <c r="E16" s="174" t="s">
        <v>53</v>
      </c>
      <c r="F16" s="173">
        <v>577.80999999999995</v>
      </c>
      <c r="G16" s="175">
        <v>8.76</v>
      </c>
      <c r="H16" s="175">
        <v>11.11</v>
      </c>
      <c r="I16" s="175">
        <v>6419.46</v>
      </c>
      <c r="J16" s="176">
        <v>5.8830084229580357E-4</v>
      </c>
    </row>
    <row r="17" spans="1:10" ht="24" customHeight="1">
      <c r="A17" s="38" t="s">
        <v>54</v>
      </c>
      <c r="B17" s="173" t="s">
        <v>55</v>
      </c>
      <c r="C17" s="38" t="s">
        <v>24</v>
      </c>
      <c r="D17" s="38" t="s">
        <v>56</v>
      </c>
      <c r="E17" s="174" t="s">
        <v>53</v>
      </c>
      <c r="F17" s="173">
        <v>200</v>
      </c>
      <c r="G17" s="175">
        <v>129.24</v>
      </c>
      <c r="H17" s="175">
        <v>164.04</v>
      </c>
      <c r="I17" s="175">
        <v>32808</v>
      </c>
      <c r="J17" s="176">
        <v>3.0066351428376724E-3</v>
      </c>
    </row>
    <row r="18" spans="1:10" ht="51.95" customHeight="1">
      <c r="A18" s="38" t="s">
        <v>57</v>
      </c>
      <c r="B18" s="173" t="s">
        <v>58</v>
      </c>
      <c r="C18" s="38" t="s">
        <v>24</v>
      </c>
      <c r="D18" s="38" t="s">
        <v>59</v>
      </c>
      <c r="E18" s="174" t="s">
        <v>53</v>
      </c>
      <c r="F18" s="173">
        <v>400</v>
      </c>
      <c r="G18" s="175">
        <v>48.93</v>
      </c>
      <c r="H18" s="175">
        <v>62.1</v>
      </c>
      <c r="I18" s="175">
        <v>24840</v>
      </c>
      <c r="J18" s="176">
        <v>2.276420901855882E-3</v>
      </c>
    </row>
    <row r="19" spans="1:10" ht="26.1" customHeight="1">
      <c r="A19" s="38" t="s">
        <v>60</v>
      </c>
      <c r="B19" s="173" t="s">
        <v>61</v>
      </c>
      <c r="C19" s="38" t="s">
        <v>24</v>
      </c>
      <c r="D19" s="38" t="s">
        <v>62</v>
      </c>
      <c r="E19" s="174" t="s">
        <v>53</v>
      </c>
      <c r="F19" s="173">
        <v>200</v>
      </c>
      <c r="G19" s="175">
        <v>2.4300000000000002</v>
      </c>
      <c r="H19" s="175">
        <v>3.08</v>
      </c>
      <c r="I19" s="175">
        <v>616</v>
      </c>
      <c r="J19" s="176">
        <v>5.6452305778712695E-5</v>
      </c>
    </row>
    <row r="20" spans="1:10" ht="26.1" customHeight="1">
      <c r="A20" s="38" t="s">
        <v>63</v>
      </c>
      <c r="B20" s="173" t="s">
        <v>64</v>
      </c>
      <c r="C20" s="38" t="s">
        <v>45</v>
      </c>
      <c r="D20" s="38" t="s">
        <v>65</v>
      </c>
      <c r="E20" s="174" t="s">
        <v>53</v>
      </c>
      <c r="F20" s="173">
        <v>100</v>
      </c>
      <c r="G20" s="175">
        <v>26.62</v>
      </c>
      <c r="H20" s="175">
        <v>33.78</v>
      </c>
      <c r="I20" s="175">
        <v>3378</v>
      </c>
      <c r="J20" s="176">
        <v>3.0957124824755112E-4</v>
      </c>
    </row>
    <row r="21" spans="1:10" ht="24" customHeight="1">
      <c r="A21" s="38" t="s">
        <v>66</v>
      </c>
      <c r="B21" s="173" t="s">
        <v>67</v>
      </c>
      <c r="C21" s="38" t="s">
        <v>24</v>
      </c>
      <c r="D21" s="38" t="s">
        <v>68</v>
      </c>
      <c r="E21" s="174" t="s">
        <v>53</v>
      </c>
      <c r="F21" s="173">
        <v>16.649999999999999</v>
      </c>
      <c r="G21" s="175">
        <v>362.37</v>
      </c>
      <c r="H21" s="175">
        <v>459.95</v>
      </c>
      <c r="I21" s="175">
        <v>7658.16</v>
      </c>
      <c r="J21" s="176">
        <v>7.0181946432192597E-4</v>
      </c>
    </row>
    <row r="22" spans="1:10" ht="78" customHeight="1">
      <c r="A22" s="38" t="s">
        <v>69</v>
      </c>
      <c r="B22" s="173" t="s">
        <v>70</v>
      </c>
      <c r="C22" s="38" t="s">
        <v>24</v>
      </c>
      <c r="D22" s="38" t="s">
        <v>71</v>
      </c>
      <c r="E22" s="174" t="s">
        <v>26</v>
      </c>
      <c r="F22" s="173">
        <v>10</v>
      </c>
      <c r="G22" s="175">
        <v>1699.43</v>
      </c>
      <c r="H22" s="175">
        <v>2157.08</v>
      </c>
      <c r="I22" s="175">
        <v>21570.799999999999</v>
      </c>
      <c r="J22" s="176">
        <v>1.9768204504731425E-3</v>
      </c>
    </row>
    <row r="23" spans="1:10" ht="51.95" customHeight="1">
      <c r="A23" s="38" t="s">
        <v>72</v>
      </c>
      <c r="B23" s="173" t="s">
        <v>73</v>
      </c>
      <c r="C23" s="38" t="s">
        <v>24</v>
      </c>
      <c r="D23" s="38" t="s">
        <v>74</v>
      </c>
      <c r="E23" s="174" t="s">
        <v>26</v>
      </c>
      <c r="F23" s="173">
        <v>10</v>
      </c>
      <c r="G23" s="175">
        <v>976.56</v>
      </c>
      <c r="H23" s="175">
        <v>1239.54</v>
      </c>
      <c r="I23" s="175">
        <v>12395.4</v>
      </c>
      <c r="J23" s="176">
        <v>1.1359560244309341E-3</v>
      </c>
    </row>
    <row r="24" spans="1:10" ht="24" customHeight="1">
      <c r="A24" s="38" t="s">
        <v>75</v>
      </c>
      <c r="B24" s="173" t="s">
        <v>76</v>
      </c>
      <c r="C24" s="38" t="s">
        <v>77</v>
      </c>
      <c r="D24" s="38" t="s">
        <v>78</v>
      </c>
      <c r="E24" s="174" t="s">
        <v>26</v>
      </c>
      <c r="F24" s="173">
        <v>10</v>
      </c>
      <c r="G24" s="175">
        <v>823</v>
      </c>
      <c r="H24" s="175">
        <v>1044.6300000000001</v>
      </c>
      <c r="I24" s="175">
        <v>10446.299999999999</v>
      </c>
      <c r="J24" s="176">
        <v>9.5733396405221825E-4</v>
      </c>
    </row>
    <row r="25" spans="1:10" ht="26.1" customHeight="1">
      <c r="A25" s="38" t="s">
        <v>79</v>
      </c>
      <c r="B25" s="173" t="s">
        <v>80</v>
      </c>
      <c r="C25" s="38" t="s">
        <v>24</v>
      </c>
      <c r="D25" s="38" t="s">
        <v>81</v>
      </c>
      <c r="E25" s="174" t="s">
        <v>82</v>
      </c>
      <c r="F25" s="173">
        <v>1</v>
      </c>
      <c r="G25" s="175">
        <v>2503.0100000000002</v>
      </c>
      <c r="H25" s="175">
        <v>3177.07</v>
      </c>
      <c r="I25" s="175">
        <v>3177.07</v>
      </c>
      <c r="J25" s="176">
        <v>2.911573492213876E-4</v>
      </c>
    </row>
    <row r="26" spans="1:10" ht="51.95" customHeight="1">
      <c r="A26" s="38" t="s">
        <v>83</v>
      </c>
      <c r="B26" s="173" t="s">
        <v>84</v>
      </c>
      <c r="C26" s="38" t="s">
        <v>24</v>
      </c>
      <c r="D26" s="38" t="s">
        <v>85</v>
      </c>
      <c r="E26" s="174" t="s">
        <v>82</v>
      </c>
      <c r="F26" s="173">
        <v>1</v>
      </c>
      <c r="G26" s="175">
        <v>720.47</v>
      </c>
      <c r="H26" s="175">
        <v>914.49</v>
      </c>
      <c r="I26" s="175">
        <v>914.49</v>
      </c>
      <c r="J26" s="176">
        <v>8.3806930375933403E-5</v>
      </c>
    </row>
    <row r="27" spans="1:10" ht="24" customHeight="1">
      <c r="A27" s="38" t="s">
        <v>86</v>
      </c>
      <c r="B27" s="173" t="s">
        <v>87</v>
      </c>
      <c r="C27" s="38" t="s">
        <v>77</v>
      </c>
      <c r="D27" s="38" t="s">
        <v>88</v>
      </c>
      <c r="E27" s="174" t="s">
        <v>53</v>
      </c>
      <c r="F27" s="173">
        <v>6000</v>
      </c>
      <c r="G27" s="175">
        <v>41.22</v>
      </c>
      <c r="H27" s="175">
        <v>52.32</v>
      </c>
      <c r="I27" s="175">
        <v>313920</v>
      </c>
      <c r="J27" s="176">
        <v>2.8768681542294627E-2</v>
      </c>
    </row>
    <row r="28" spans="1:10" ht="26.1" customHeight="1">
      <c r="A28" s="44" t="s">
        <v>89</v>
      </c>
      <c r="B28" s="45" t="s">
        <v>90</v>
      </c>
      <c r="C28" s="44" t="s">
        <v>91</v>
      </c>
      <c r="D28" s="44" t="s">
        <v>92</v>
      </c>
      <c r="E28" s="46" t="s">
        <v>53</v>
      </c>
      <c r="F28" s="45">
        <v>6000</v>
      </c>
      <c r="G28" s="47">
        <v>27.18</v>
      </c>
      <c r="H28" s="47">
        <v>34.49</v>
      </c>
      <c r="I28" s="47">
        <v>206940</v>
      </c>
      <c r="J28" s="48">
        <v>1.8964675580920139E-2</v>
      </c>
    </row>
    <row r="29" spans="1:10" ht="26.1" customHeight="1">
      <c r="A29" s="44" t="s">
        <v>93</v>
      </c>
      <c r="B29" s="45" t="s">
        <v>94</v>
      </c>
      <c r="C29" s="44" t="s">
        <v>24</v>
      </c>
      <c r="D29" s="44" t="s">
        <v>95</v>
      </c>
      <c r="E29" s="46" t="s">
        <v>53</v>
      </c>
      <c r="F29" s="45">
        <v>6000</v>
      </c>
      <c r="G29" s="47">
        <v>6.92</v>
      </c>
      <c r="H29" s="47">
        <v>8.7799999999999994</v>
      </c>
      <c r="I29" s="47">
        <v>52680</v>
      </c>
      <c r="J29" s="48">
        <v>4.8277718643223782E-3</v>
      </c>
    </row>
    <row r="30" spans="1:10" ht="90.95" customHeight="1">
      <c r="A30" s="44" t="s">
        <v>96</v>
      </c>
      <c r="B30" s="45" t="s">
        <v>97</v>
      </c>
      <c r="C30" s="44" t="s">
        <v>45</v>
      </c>
      <c r="D30" s="44" t="s">
        <v>98</v>
      </c>
      <c r="E30" s="46" t="s">
        <v>99</v>
      </c>
      <c r="F30" s="45">
        <v>10</v>
      </c>
      <c r="G30" s="47">
        <v>9161.07</v>
      </c>
      <c r="H30" s="47">
        <v>11628.14</v>
      </c>
      <c r="I30" s="47">
        <v>116281.4</v>
      </c>
      <c r="J30" s="48">
        <v>1.0656417449962341E-2</v>
      </c>
    </row>
    <row r="31" spans="1:10" ht="26.1" customHeight="1">
      <c r="A31" s="44" t="s">
        <v>100</v>
      </c>
      <c r="B31" s="45" t="s">
        <v>101</v>
      </c>
      <c r="C31" s="44" t="s">
        <v>102</v>
      </c>
      <c r="D31" s="44" t="s">
        <v>103</v>
      </c>
      <c r="E31" s="46" t="s">
        <v>47</v>
      </c>
      <c r="F31" s="45">
        <v>2</v>
      </c>
      <c r="G31" s="47">
        <v>10510.52</v>
      </c>
      <c r="H31" s="47">
        <v>13341</v>
      </c>
      <c r="I31" s="47">
        <v>26682</v>
      </c>
      <c r="J31" s="48">
        <v>2.4452279590707988E-3</v>
      </c>
    </row>
    <row r="32" spans="1:10" ht="24" customHeight="1">
      <c r="A32" s="38" t="s">
        <v>104</v>
      </c>
      <c r="B32" s="173" t="s">
        <v>105</v>
      </c>
      <c r="C32" s="38" t="s">
        <v>45</v>
      </c>
      <c r="D32" s="38" t="s">
        <v>106</v>
      </c>
      <c r="E32" s="174" t="s">
        <v>47</v>
      </c>
      <c r="F32" s="173">
        <v>1</v>
      </c>
      <c r="G32" s="175">
        <v>1272.6500000000001</v>
      </c>
      <c r="H32" s="175">
        <v>1615.37</v>
      </c>
      <c r="I32" s="175">
        <v>1615.37</v>
      </c>
      <c r="J32" s="176">
        <v>1.4803792400285573E-4</v>
      </c>
    </row>
    <row r="33" spans="1:10" ht="24" customHeight="1">
      <c r="A33" s="38" t="s">
        <v>107</v>
      </c>
      <c r="B33" s="173" t="s">
        <v>108</v>
      </c>
      <c r="C33" s="38" t="s">
        <v>45</v>
      </c>
      <c r="D33" s="38" t="s">
        <v>109</v>
      </c>
      <c r="E33" s="174" t="s">
        <v>47</v>
      </c>
      <c r="F33" s="173">
        <v>1</v>
      </c>
      <c r="G33" s="175">
        <v>1151.32</v>
      </c>
      <c r="H33" s="175">
        <v>1461.37</v>
      </c>
      <c r="I33" s="175">
        <v>1461.37</v>
      </c>
      <c r="J33" s="176">
        <v>1.3392484755817756E-4</v>
      </c>
    </row>
    <row r="34" spans="1:10" ht="39" customHeight="1">
      <c r="A34" s="38" t="s">
        <v>110</v>
      </c>
      <c r="B34" s="173" t="s">
        <v>111</v>
      </c>
      <c r="C34" s="38" t="s">
        <v>24</v>
      </c>
      <c r="D34" s="38" t="s">
        <v>112</v>
      </c>
      <c r="E34" s="174" t="s">
        <v>39</v>
      </c>
      <c r="F34" s="173">
        <v>7200</v>
      </c>
      <c r="G34" s="175">
        <v>0.52</v>
      </c>
      <c r="H34" s="175">
        <v>0.66</v>
      </c>
      <c r="I34" s="175">
        <v>4752</v>
      </c>
      <c r="J34" s="176">
        <v>4.3548921600721223E-4</v>
      </c>
    </row>
    <row r="35" spans="1:10" ht="26.1" customHeight="1">
      <c r="A35" s="38" t="s">
        <v>113</v>
      </c>
      <c r="B35" s="173" t="s">
        <v>114</v>
      </c>
      <c r="C35" s="38" t="s">
        <v>77</v>
      </c>
      <c r="D35" s="38" t="s">
        <v>115</v>
      </c>
      <c r="E35" s="174" t="s">
        <v>82</v>
      </c>
      <c r="F35" s="173">
        <v>2</v>
      </c>
      <c r="G35" s="175">
        <v>2784.32</v>
      </c>
      <c r="H35" s="175">
        <v>3534.13</v>
      </c>
      <c r="I35" s="175">
        <v>7068.26</v>
      </c>
      <c r="J35" s="176">
        <v>6.4775905007052566E-4</v>
      </c>
    </row>
    <row r="36" spans="1:10" ht="26.1" customHeight="1">
      <c r="A36" s="38" t="s">
        <v>116</v>
      </c>
      <c r="B36" s="173" t="s">
        <v>117</v>
      </c>
      <c r="C36" s="38" t="s">
        <v>77</v>
      </c>
      <c r="D36" s="38" t="s">
        <v>118</v>
      </c>
      <c r="E36" s="174" t="s">
        <v>82</v>
      </c>
      <c r="F36" s="173">
        <v>2</v>
      </c>
      <c r="G36" s="175">
        <v>529.4</v>
      </c>
      <c r="H36" s="175">
        <v>671.96</v>
      </c>
      <c r="I36" s="175">
        <v>1343.92</v>
      </c>
      <c r="J36" s="176">
        <v>1.2316133568527203E-4</v>
      </c>
    </row>
    <row r="37" spans="1:10" ht="39" customHeight="1">
      <c r="A37" s="38" t="s">
        <v>119</v>
      </c>
      <c r="B37" s="173" t="s">
        <v>120</v>
      </c>
      <c r="C37" s="38" t="s">
        <v>91</v>
      </c>
      <c r="D37" s="38" t="s">
        <v>121</v>
      </c>
      <c r="E37" s="174" t="s">
        <v>122</v>
      </c>
      <c r="F37" s="173">
        <v>8</v>
      </c>
      <c r="G37" s="175">
        <v>13418.55</v>
      </c>
      <c r="H37" s="175">
        <v>17032.16</v>
      </c>
      <c r="I37" s="175">
        <v>136257.28</v>
      </c>
      <c r="J37" s="176">
        <v>1.2487074083012457E-2</v>
      </c>
    </row>
    <row r="38" spans="1:10" ht="39" customHeight="1">
      <c r="A38" s="38" t="s">
        <v>123</v>
      </c>
      <c r="B38" s="173" t="s">
        <v>124</v>
      </c>
      <c r="C38" s="38" t="s">
        <v>125</v>
      </c>
      <c r="D38" s="38" t="s">
        <v>126</v>
      </c>
      <c r="E38" s="174" t="s">
        <v>127</v>
      </c>
      <c r="F38" s="173">
        <v>13257.5</v>
      </c>
      <c r="G38" s="175">
        <v>2.67</v>
      </c>
      <c r="H38" s="175">
        <v>3.38</v>
      </c>
      <c r="I38" s="175">
        <v>44810.35</v>
      </c>
      <c r="J38" s="176">
        <v>4.1065707471609394E-3</v>
      </c>
    </row>
    <row r="39" spans="1:10" ht="24" customHeight="1">
      <c r="A39" s="38" t="s">
        <v>128</v>
      </c>
      <c r="B39" s="173" t="s">
        <v>129</v>
      </c>
      <c r="C39" s="38" t="s">
        <v>45</v>
      </c>
      <c r="D39" s="38" t="s">
        <v>130</v>
      </c>
      <c r="E39" s="174" t="s">
        <v>53</v>
      </c>
      <c r="F39" s="173">
        <v>200</v>
      </c>
      <c r="G39" s="175">
        <v>9.74</v>
      </c>
      <c r="H39" s="175">
        <v>12.36</v>
      </c>
      <c r="I39" s="175">
        <v>2472</v>
      </c>
      <c r="J39" s="176">
        <v>2.2654236994314577E-4</v>
      </c>
    </row>
    <row r="40" spans="1:10" ht="24" customHeight="1">
      <c r="A40" s="39" t="s">
        <v>131</v>
      </c>
      <c r="B40" s="40" t="s">
        <v>132</v>
      </c>
      <c r="C40" s="39" t="s">
        <v>45</v>
      </c>
      <c r="D40" s="39" t="s">
        <v>133</v>
      </c>
      <c r="E40" s="41" t="s">
        <v>47</v>
      </c>
      <c r="F40" s="40">
        <v>210</v>
      </c>
      <c r="G40" s="42">
        <v>424.07</v>
      </c>
      <c r="H40" s="42">
        <v>538.27</v>
      </c>
      <c r="I40" s="42">
        <v>113036.7</v>
      </c>
      <c r="J40" s="43">
        <v>1.0359062260741255E-2</v>
      </c>
    </row>
    <row r="41" spans="1:10" ht="24" customHeight="1">
      <c r="A41" s="38" t="s">
        <v>134</v>
      </c>
      <c r="B41" s="173" t="s">
        <v>135</v>
      </c>
      <c r="C41" s="38" t="s">
        <v>45</v>
      </c>
      <c r="D41" s="38" t="s">
        <v>136</v>
      </c>
      <c r="E41" s="174" t="s">
        <v>53</v>
      </c>
      <c r="F41" s="173">
        <v>1155.6099999999999</v>
      </c>
      <c r="G41" s="175">
        <v>5.67</v>
      </c>
      <c r="H41" s="175">
        <v>7.19</v>
      </c>
      <c r="I41" s="175">
        <v>8308.83</v>
      </c>
      <c r="J41" s="176">
        <v>7.6144904516776198E-4</v>
      </c>
    </row>
    <row r="42" spans="1:10" ht="24" customHeight="1">
      <c r="A42" s="38" t="s">
        <v>137</v>
      </c>
      <c r="B42" s="173" t="s">
        <v>138</v>
      </c>
      <c r="C42" s="38" t="s">
        <v>45</v>
      </c>
      <c r="D42" s="38" t="s">
        <v>139</v>
      </c>
      <c r="E42" s="174" t="s">
        <v>47</v>
      </c>
      <c r="F42" s="173">
        <v>2</v>
      </c>
      <c r="G42" s="175">
        <v>7623.64</v>
      </c>
      <c r="H42" s="175">
        <v>9676.68</v>
      </c>
      <c r="I42" s="175">
        <v>19353.36</v>
      </c>
      <c r="J42" s="176">
        <v>1.7736068126063427E-3</v>
      </c>
    </row>
    <row r="43" spans="1:10" ht="39" customHeight="1">
      <c r="A43" s="39" t="s">
        <v>140</v>
      </c>
      <c r="B43" s="40" t="s">
        <v>141</v>
      </c>
      <c r="C43" s="39" t="s">
        <v>142</v>
      </c>
      <c r="D43" s="39" t="s">
        <v>143</v>
      </c>
      <c r="E43" s="41" t="s">
        <v>144</v>
      </c>
      <c r="F43" s="40">
        <v>420</v>
      </c>
      <c r="G43" s="42">
        <v>39.619999999999997</v>
      </c>
      <c r="H43" s="42">
        <v>50.28</v>
      </c>
      <c r="I43" s="42">
        <v>21117.599999999999</v>
      </c>
      <c r="J43" s="43">
        <v>1.9352876826502325E-3</v>
      </c>
    </row>
    <row r="44" spans="1:10" ht="26.1" customHeight="1">
      <c r="A44" s="54" t="s">
        <v>145</v>
      </c>
      <c r="B44" s="54"/>
      <c r="C44" s="54"/>
      <c r="D44" s="54" t="s">
        <v>146</v>
      </c>
      <c r="E44" s="54"/>
      <c r="F44" s="170"/>
      <c r="G44" s="54"/>
      <c r="H44" s="54"/>
      <c r="I44" s="171">
        <v>265023.84999999998</v>
      </c>
      <c r="J44" s="172">
        <v>2.428767438125274E-2</v>
      </c>
    </row>
    <row r="45" spans="1:10" ht="24" customHeight="1">
      <c r="A45" s="54" t="s">
        <v>147</v>
      </c>
      <c r="B45" s="54"/>
      <c r="C45" s="54"/>
      <c r="D45" s="54" t="s">
        <v>148</v>
      </c>
      <c r="E45" s="54"/>
      <c r="F45" s="170"/>
      <c r="G45" s="54"/>
      <c r="H45" s="54"/>
      <c r="I45" s="171">
        <v>17579.46</v>
      </c>
      <c r="J45" s="172">
        <v>1.6110406677672868E-3</v>
      </c>
    </row>
    <row r="46" spans="1:10" ht="24" customHeight="1">
      <c r="A46" s="39" t="s">
        <v>149</v>
      </c>
      <c r="B46" s="40" t="s">
        <v>150</v>
      </c>
      <c r="C46" s="39" t="s">
        <v>45</v>
      </c>
      <c r="D46" s="39" t="s">
        <v>151</v>
      </c>
      <c r="E46" s="41" t="s">
        <v>53</v>
      </c>
      <c r="F46" s="40">
        <v>481.04</v>
      </c>
      <c r="G46" s="42">
        <v>5.04</v>
      </c>
      <c r="H46" s="42">
        <v>6.39</v>
      </c>
      <c r="I46" s="42">
        <v>3073.84</v>
      </c>
      <c r="J46" s="43">
        <v>2.8169700583577633E-4</v>
      </c>
    </row>
    <row r="47" spans="1:10" ht="24" customHeight="1">
      <c r="A47" s="38" t="s">
        <v>152</v>
      </c>
      <c r="B47" s="173" t="s">
        <v>153</v>
      </c>
      <c r="C47" s="38" t="s">
        <v>45</v>
      </c>
      <c r="D47" s="38" t="s">
        <v>154</v>
      </c>
      <c r="E47" s="174" t="s">
        <v>155</v>
      </c>
      <c r="F47" s="173">
        <v>12.03</v>
      </c>
      <c r="G47" s="175">
        <v>258.79000000000002</v>
      </c>
      <c r="H47" s="175">
        <v>328.48</v>
      </c>
      <c r="I47" s="175">
        <v>3951.61</v>
      </c>
      <c r="J47" s="176">
        <v>3.6213879226983586E-4</v>
      </c>
    </row>
    <row r="48" spans="1:10" ht="26.1" customHeight="1">
      <c r="A48" s="39" t="s">
        <v>156</v>
      </c>
      <c r="B48" s="40" t="s">
        <v>157</v>
      </c>
      <c r="C48" s="39" t="s">
        <v>125</v>
      </c>
      <c r="D48" s="39" t="s">
        <v>158</v>
      </c>
      <c r="E48" s="41" t="s">
        <v>53</v>
      </c>
      <c r="F48" s="40">
        <v>481.04</v>
      </c>
      <c r="G48" s="42">
        <v>17.29</v>
      </c>
      <c r="H48" s="42">
        <v>21.94</v>
      </c>
      <c r="I48" s="42">
        <v>10554.01</v>
      </c>
      <c r="J48" s="43">
        <v>9.6720486966167464E-4</v>
      </c>
    </row>
    <row r="49" spans="1:10" ht="24" customHeight="1">
      <c r="A49" s="54" t="s">
        <v>159</v>
      </c>
      <c r="B49" s="54"/>
      <c r="C49" s="54"/>
      <c r="D49" s="54" t="s">
        <v>160</v>
      </c>
      <c r="E49" s="54"/>
      <c r="F49" s="170"/>
      <c r="G49" s="54"/>
      <c r="H49" s="54"/>
      <c r="I49" s="171">
        <v>240703.49</v>
      </c>
      <c r="J49" s="172">
        <v>2.2058875031628757E-2</v>
      </c>
    </row>
    <row r="50" spans="1:10" ht="24" customHeight="1">
      <c r="A50" s="38" t="s">
        <v>161</v>
      </c>
      <c r="B50" s="173" t="s">
        <v>162</v>
      </c>
      <c r="C50" s="38" t="s">
        <v>45</v>
      </c>
      <c r="D50" s="38" t="s">
        <v>163</v>
      </c>
      <c r="E50" s="174" t="s">
        <v>164</v>
      </c>
      <c r="F50" s="173">
        <v>5772.53</v>
      </c>
      <c r="G50" s="175">
        <v>6.19</v>
      </c>
      <c r="H50" s="175">
        <v>7.85</v>
      </c>
      <c r="I50" s="175">
        <v>45314.36</v>
      </c>
      <c r="J50" s="176">
        <v>4.1527599137770573E-3</v>
      </c>
    </row>
    <row r="51" spans="1:10" ht="24" customHeight="1">
      <c r="A51" s="38" t="s">
        <v>165</v>
      </c>
      <c r="B51" s="173" t="s">
        <v>166</v>
      </c>
      <c r="C51" s="38" t="s">
        <v>167</v>
      </c>
      <c r="D51" s="38" t="s">
        <v>168</v>
      </c>
      <c r="E51" s="174" t="s">
        <v>53</v>
      </c>
      <c r="F51" s="173">
        <v>481.04</v>
      </c>
      <c r="G51" s="175">
        <v>7.1</v>
      </c>
      <c r="H51" s="175">
        <v>9.01</v>
      </c>
      <c r="I51" s="175">
        <v>4334.17</v>
      </c>
      <c r="J51" s="176">
        <v>3.9719787359890129E-4</v>
      </c>
    </row>
    <row r="52" spans="1:10" ht="26.1" customHeight="1">
      <c r="A52" s="38" t="s">
        <v>169</v>
      </c>
      <c r="B52" s="173" t="s">
        <v>170</v>
      </c>
      <c r="C52" s="38" t="s">
        <v>45</v>
      </c>
      <c r="D52" s="38" t="s">
        <v>171</v>
      </c>
      <c r="E52" s="174" t="s">
        <v>172</v>
      </c>
      <c r="F52" s="173">
        <v>144.31</v>
      </c>
      <c r="G52" s="175">
        <v>14.82</v>
      </c>
      <c r="H52" s="175">
        <v>18.809999999999999</v>
      </c>
      <c r="I52" s="175">
        <v>2714.47</v>
      </c>
      <c r="J52" s="176">
        <v>2.4876313387523093E-4</v>
      </c>
    </row>
    <row r="53" spans="1:10" ht="24" customHeight="1">
      <c r="A53" s="38" t="s">
        <v>173</v>
      </c>
      <c r="B53" s="173" t="s">
        <v>174</v>
      </c>
      <c r="C53" s="38" t="s">
        <v>45</v>
      </c>
      <c r="D53" s="38" t="s">
        <v>175</v>
      </c>
      <c r="E53" s="174" t="s">
        <v>53</v>
      </c>
      <c r="F53" s="173">
        <v>481.04</v>
      </c>
      <c r="G53" s="175">
        <v>39.94</v>
      </c>
      <c r="H53" s="175">
        <v>50.69</v>
      </c>
      <c r="I53" s="175">
        <v>24383.91</v>
      </c>
      <c r="J53" s="176">
        <v>2.2346232847412504E-3</v>
      </c>
    </row>
    <row r="54" spans="1:10" ht="26.1" customHeight="1">
      <c r="A54" s="38" t="s">
        <v>176</v>
      </c>
      <c r="B54" s="173" t="s">
        <v>177</v>
      </c>
      <c r="C54" s="38" t="s">
        <v>45</v>
      </c>
      <c r="D54" s="38" t="s">
        <v>178</v>
      </c>
      <c r="E54" s="174" t="s">
        <v>155</v>
      </c>
      <c r="F54" s="173">
        <v>12.03</v>
      </c>
      <c r="G54" s="175">
        <v>10444.74</v>
      </c>
      <c r="H54" s="175">
        <v>13257.5</v>
      </c>
      <c r="I54" s="175">
        <v>159487.72</v>
      </c>
      <c r="J54" s="176">
        <v>1.4615989508749533E-2</v>
      </c>
    </row>
    <row r="55" spans="1:10" ht="26.1" customHeight="1">
      <c r="A55" s="38" t="s">
        <v>179</v>
      </c>
      <c r="B55" s="173" t="s">
        <v>180</v>
      </c>
      <c r="C55" s="38" t="s">
        <v>91</v>
      </c>
      <c r="D55" s="38" t="s">
        <v>181</v>
      </c>
      <c r="E55" s="174" t="s">
        <v>53</v>
      </c>
      <c r="F55" s="173">
        <v>481.04</v>
      </c>
      <c r="G55" s="175">
        <v>7.32</v>
      </c>
      <c r="H55" s="175">
        <v>9.2899999999999991</v>
      </c>
      <c r="I55" s="175">
        <v>4468.8599999999997</v>
      </c>
      <c r="J55" s="176">
        <v>4.0954131688678252E-4</v>
      </c>
    </row>
    <row r="56" spans="1:10" ht="24" customHeight="1">
      <c r="A56" s="54" t="s">
        <v>182</v>
      </c>
      <c r="B56" s="54"/>
      <c r="C56" s="54"/>
      <c r="D56" s="54" t="s">
        <v>183</v>
      </c>
      <c r="E56" s="54"/>
      <c r="F56" s="170"/>
      <c r="G56" s="54"/>
      <c r="H56" s="54"/>
      <c r="I56" s="171">
        <v>6740.9</v>
      </c>
      <c r="J56" s="172">
        <v>6.177586818566955E-4</v>
      </c>
    </row>
    <row r="57" spans="1:10" ht="26.1" customHeight="1">
      <c r="A57" s="38" t="s">
        <v>184</v>
      </c>
      <c r="B57" s="173" t="s">
        <v>185</v>
      </c>
      <c r="C57" s="38" t="s">
        <v>45</v>
      </c>
      <c r="D57" s="38" t="s">
        <v>186</v>
      </c>
      <c r="E57" s="174" t="s">
        <v>155</v>
      </c>
      <c r="F57" s="173">
        <v>14.43</v>
      </c>
      <c r="G57" s="175">
        <v>147.96</v>
      </c>
      <c r="H57" s="175">
        <v>187.8</v>
      </c>
      <c r="I57" s="175">
        <v>2709.95</v>
      </c>
      <c r="J57" s="176">
        <v>2.4834890591724428E-4</v>
      </c>
    </row>
    <row r="58" spans="1:10" ht="24" customHeight="1">
      <c r="A58" s="38" t="s">
        <v>187</v>
      </c>
      <c r="B58" s="173" t="s">
        <v>188</v>
      </c>
      <c r="C58" s="38" t="s">
        <v>24</v>
      </c>
      <c r="D58" s="38" t="s">
        <v>189</v>
      </c>
      <c r="E58" s="174" t="s">
        <v>53</v>
      </c>
      <c r="F58" s="173">
        <v>481.04</v>
      </c>
      <c r="G58" s="175">
        <v>3.49</v>
      </c>
      <c r="H58" s="175">
        <v>4.42</v>
      </c>
      <c r="I58" s="175">
        <v>2126.19</v>
      </c>
      <c r="J58" s="176">
        <v>1.9485118185656031E-4</v>
      </c>
    </row>
    <row r="59" spans="1:10" ht="26.1" customHeight="1">
      <c r="A59" s="38" t="s">
        <v>190</v>
      </c>
      <c r="B59" s="173" t="s">
        <v>191</v>
      </c>
      <c r="C59" s="38" t="s">
        <v>45</v>
      </c>
      <c r="D59" s="38" t="s">
        <v>192</v>
      </c>
      <c r="E59" s="174" t="s">
        <v>155</v>
      </c>
      <c r="F59" s="173">
        <v>14.43</v>
      </c>
      <c r="G59" s="175">
        <v>104</v>
      </c>
      <c r="H59" s="175">
        <v>132</v>
      </c>
      <c r="I59" s="175">
        <v>1904.76</v>
      </c>
      <c r="J59" s="176">
        <v>1.745585940828909E-4</v>
      </c>
    </row>
    <row r="60" spans="1:10" ht="26.1" customHeight="1">
      <c r="A60" s="54" t="s">
        <v>193</v>
      </c>
      <c r="B60" s="54"/>
      <c r="C60" s="54"/>
      <c r="D60" s="54" t="s">
        <v>194</v>
      </c>
      <c r="E60" s="54"/>
      <c r="F60" s="170"/>
      <c r="G60" s="54"/>
      <c r="H60" s="54"/>
      <c r="I60" s="171">
        <v>252521.83</v>
      </c>
      <c r="J60" s="172">
        <v>2.3141947342467703E-2</v>
      </c>
    </row>
    <row r="61" spans="1:10" ht="24" customHeight="1">
      <c r="A61" s="54" t="s">
        <v>195</v>
      </c>
      <c r="B61" s="54"/>
      <c r="C61" s="54"/>
      <c r="D61" s="54" t="s">
        <v>148</v>
      </c>
      <c r="E61" s="54"/>
      <c r="F61" s="170"/>
      <c r="G61" s="54"/>
      <c r="H61" s="54"/>
      <c r="I61" s="171">
        <v>16741.03</v>
      </c>
      <c r="J61" s="172">
        <v>1.5342041308613679E-3</v>
      </c>
    </row>
    <row r="62" spans="1:10" ht="24" customHeight="1">
      <c r="A62" s="39" t="s">
        <v>196</v>
      </c>
      <c r="B62" s="40" t="s">
        <v>150</v>
      </c>
      <c r="C62" s="39" t="s">
        <v>45</v>
      </c>
      <c r="D62" s="39" t="s">
        <v>151</v>
      </c>
      <c r="E62" s="41" t="s">
        <v>53</v>
      </c>
      <c r="F62" s="40">
        <v>458.17</v>
      </c>
      <c r="G62" s="42">
        <v>5.04</v>
      </c>
      <c r="H62" s="42">
        <v>6.39</v>
      </c>
      <c r="I62" s="42">
        <v>2927.7</v>
      </c>
      <c r="J62" s="43">
        <v>2.6830424614989802E-4</v>
      </c>
    </row>
    <row r="63" spans="1:10" ht="24" customHeight="1">
      <c r="A63" s="38" t="s">
        <v>197</v>
      </c>
      <c r="B63" s="173" t="s">
        <v>153</v>
      </c>
      <c r="C63" s="38" t="s">
        <v>45</v>
      </c>
      <c r="D63" s="38" t="s">
        <v>154</v>
      </c>
      <c r="E63" s="174" t="s">
        <v>155</v>
      </c>
      <c r="F63" s="173">
        <v>11.45</v>
      </c>
      <c r="G63" s="175">
        <v>258.79000000000002</v>
      </c>
      <c r="H63" s="175">
        <v>328.48</v>
      </c>
      <c r="I63" s="175">
        <v>3761.09</v>
      </c>
      <c r="J63" s="176">
        <v>3.4467890055399114E-4</v>
      </c>
    </row>
    <row r="64" spans="1:10" ht="26.1" customHeight="1">
      <c r="A64" s="39" t="s">
        <v>198</v>
      </c>
      <c r="B64" s="40" t="s">
        <v>157</v>
      </c>
      <c r="C64" s="39" t="s">
        <v>125</v>
      </c>
      <c r="D64" s="39" t="s">
        <v>158</v>
      </c>
      <c r="E64" s="41" t="s">
        <v>53</v>
      </c>
      <c r="F64" s="40">
        <v>458.17</v>
      </c>
      <c r="G64" s="42">
        <v>17.29</v>
      </c>
      <c r="H64" s="42">
        <v>21.94</v>
      </c>
      <c r="I64" s="42">
        <v>10052.24</v>
      </c>
      <c r="J64" s="43">
        <v>9.2122098415747876E-4</v>
      </c>
    </row>
    <row r="65" spans="1:10" ht="24" customHeight="1">
      <c r="A65" s="54" t="s">
        <v>199</v>
      </c>
      <c r="B65" s="54"/>
      <c r="C65" s="54"/>
      <c r="D65" s="54" t="s">
        <v>160</v>
      </c>
      <c r="E65" s="54"/>
      <c r="F65" s="170"/>
      <c r="G65" s="54"/>
      <c r="H65" s="54"/>
      <c r="I65" s="171">
        <v>229358.44</v>
      </c>
      <c r="J65" s="172">
        <v>2.1019176603585276E-2</v>
      </c>
    </row>
    <row r="66" spans="1:10" ht="24" customHeight="1">
      <c r="A66" s="38" t="s">
        <v>200</v>
      </c>
      <c r="B66" s="173" t="s">
        <v>162</v>
      </c>
      <c r="C66" s="38" t="s">
        <v>45</v>
      </c>
      <c r="D66" s="38" t="s">
        <v>163</v>
      </c>
      <c r="E66" s="174" t="s">
        <v>164</v>
      </c>
      <c r="F66" s="173">
        <v>5498.02</v>
      </c>
      <c r="G66" s="175">
        <v>6.19</v>
      </c>
      <c r="H66" s="175">
        <v>7.85</v>
      </c>
      <c r="I66" s="175">
        <v>43159.45</v>
      </c>
      <c r="J66" s="176">
        <v>3.9552767348069182E-3</v>
      </c>
    </row>
    <row r="67" spans="1:10" ht="24" customHeight="1">
      <c r="A67" s="38" t="s">
        <v>201</v>
      </c>
      <c r="B67" s="173" t="s">
        <v>166</v>
      </c>
      <c r="C67" s="38" t="s">
        <v>167</v>
      </c>
      <c r="D67" s="38" t="s">
        <v>168</v>
      </c>
      <c r="E67" s="174" t="s">
        <v>53</v>
      </c>
      <c r="F67" s="173">
        <v>481.04</v>
      </c>
      <c r="G67" s="175">
        <v>7.1</v>
      </c>
      <c r="H67" s="175">
        <v>9.01</v>
      </c>
      <c r="I67" s="175">
        <v>4334.17</v>
      </c>
      <c r="J67" s="176">
        <v>3.9719787359890129E-4</v>
      </c>
    </row>
    <row r="68" spans="1:10" ht="26.1" customHeight="1">
      <c r="A68" s="38" t="s">
        <v>202</v>
      </c>
      <c r="B68" s="173" t="s">
        <v>170</v>
      </c>
      <c r="C68" s="38" t="s">
        <v>45</v>
      </c>
      <c r="D68" s="38" t="s">
        <v>171</v>
      </c>
      <c r="E68" s="174" t="s">
        <v>172</v>
      </c>
      <c r="F68" s="173">
        <v>137.44999999999999</v>
      </c>
      <c r="G68" s="175">
        <v>14.82</v>
      </c>
      <c r="H68" s="175">
        <v>18.809999999999999</v>
      </c>
      <c r="I68" s="175">
        <v>2585.4299999999998</v>
      </c>
      <c r="J68" s="176">
        <v>2.3693747553483305E-4</v>
      </c>
    </row>
    <row r="69" spans="1:10" ht="24" customHeight="1">
      <c r="A69" s="38" t="s">
        <v>203</v>
      </c>
      <c r="B69" s="173" t="s">
        <v>174</v>
      </c>
      <c r="C69" s="38" t="s">
        <v>45</v>
      </c>
      <c r="D69" s="38" t="s">
        <v>175</v>
      </c>
      <c r="E69" s="174" t="s">
        <v>53</v>
      </c>
      <c r="F69" s="173">
        <v>458.17</v>
      </c>
      <c r="G69" s="175">
        <v>39.94</v>
      </c>
      <c r="H69" s="175">
        <v>50.69</v>
      </c>
      <c r="I69" s="175">
        <v>23224.63</v>
      </c>
      <c r="J69" s="176">
        <v>2.1283829778530263E-3</v>
      </c>
    </row>
    <row r="70" spans="1:10" ht="26.1" customHeight="1">
      <c r="A70" s="38" t="s">
        <v>204</v>
      </c>
      <c r="B70" s="173" t="s">
        <v>177</v>
      </c>
      <c r="C70" s="38" t="s">
        <v>45</v>
      </c>
      <c r="D70" s="38" t="s">
        <v>178</v>
      </c>
      <c r="E70" s="174" t="s">
        <v>155</v>
      </c>
      <c r="F70" s="173">
        <v>11.45</v>
      </c>
      <c r="G70" s="175">
        <v>10444.74</v>
      </c>
      <c r="H70" s="175">
        <v>13257.5</v>
      </c>
      <c r="I70" s="175">
        <v>151798.37</v>
      </c>
      <c r="J70" s="176">
        <v>1.3911311688230793E-2</v>
      </c>
    </row>
    <row r="71" spans="1:10" ht="26.1" customHeight="1">
      <c r="A71" s="38" t="s">
        <v>205</v>
      </c>
      <c r="B71" s="173" t="s">
        <v>180</v>
      </c>
      <c r="C71" s="38" t="s">
        <v>91</v>
      </c>
      <c r="D71" s="38" t="s">
        <v>181</v>
      </c>
      <c r="E71" s="174" t="s">
        <v>53</v>
      </c>
      <c r="F71" s="173">
        <v>458.17</v>
      </c>
      <c r="G71" s="175">
        <v>7.32</v>
      </c>
      <c r="H71" s="175">
        <v>9.2899999999999991</v>
      </c>
      <c r="I71" s="175">
        <v>4256.3900000000003</v>
      </c>
      <c r="J71" s="176">
        <v>3.9006985356080347E-4</v>
      </c>
    </row>
    <row r="72" spans="1:10" ht="24" customHeight="1">
      <c r="A72" s="54" t="s">
        <v>206</v>
      </c>
      <c r="B72" s="54"/>
      <c r="C72" s="54"/>
      <c r="D72" s="54" t="s">
        <v>183</v>
      </c>
      <c r="E72" s="54"/>
      <c r="F72" s="170"/>
      <c r="G72" s="54"/>
      <c r="H72" s="54"/>
      <c r="I72" s="171">
        <v>6422.36</v>
      </c>
      <c r="J72" s="172">
        <v>5.8856660802106048E-4</v>
      </c>
    </row>
    <row r="73" spans="1:10" ht="26.1" customHeight="1">
      <c r="A73" s="38" t="s">
        <v>207</v>
      </c>
      <c r="B73" s="173" t="s">
        <v>185</v>
      </c>
      <c r="C73" s="38" t="s">
        <v>45</v>
      </c>
      <c r="D73" s="38" t="s">
        <v>186</v>
      </c>
      <c r="E73" s="174" t="s">
        <v>155</v>
      </c>
      <c r="F73" s="173">
        <v>13.75</v>
      </c>
      <c r="G73" s="175">
        <v>147.96</v>
      </c>
      <c r="H73" s="175">
        <v>187.8</v>
      </c>
      <c r="I73" s="175">
        <v>2582.25</v>
      </c>
      <c r="J73" s="176">
        <v>2.3664604967058581E-4</v>
      </c>
    </row>
    <row r="74" spans="1:10" ht="24" customHeight="1">
      <c r="A74" s="38" t="s">
        <v>208</v>
      </c>
      <c r="B74" s="173" t="s">
        <v>188</v>
      </c>
      <c r="C74" s="38" t="s">
        <v>24</v>
      </c>
      <c r="D74" s="38" t="s">
        <v>189</v>
      </c>
      <c r="E74" s="174" t="s">
        <v>53</v>
      </c>
      <c r="F74" s="173">
        <v>458.17</v>
      </c>
      <c r="G74" s="175">
        <v>3.49</v>
      </c>
      <c r="H74" s="175">
        <v>4.42</v>
      </c>
      <c r="I74" s="175">
        <v>2025.11</v>
      </c>
      <c r="J74" s="176">
        <v>1.8558787168105337E-4</v>
      </c>
    </row>
    <row r="75" spans="1:10" ht="26.1" customHeight="1">
      <c r="A75" s="38" t="s">
        <v>209</v>
      </c>
      <c r="B75" s="173" t="s">
        <v>191</v>
      </c>
      <c r="C75" s="38" t="s">
        <v>45</v>
      </c>
      <c r="D75" s="38" t="s">
        <v>192</v>
      </c>
      <c r="E75" s="174" t="s">
        <v>155</v>
      </c>
      <c r="F75" s="173">
        <v>13.75</v>
      </c>
      <c r="G75" s="175">
        <v>104</v>
      </c>
      <c r="H75" s="175">
        <v>132</v>
      </c>
      <c r="I75" s="175">
        <v>1815</v>
      </c>
      <c r="J75" s="176">
        <v>1.6633268666942135E-4</v>
      </c>
    </row>
    <row r="76" spans="1:10" ht="26.1" customHeight="1">
      <c r="A76" s="54" t="s">
        <v>210</v>
      </c>
      <c r="B76" s="54"/>
      <c r="C76" s="54"/>
      <c r="D76" s="54" t="s">
        <v>211</v>
      </c>
      <c r="E76" s="54"/>
      <c r="F76" s="170"/>
      <c r="G76" s="54"/>
      <c r="H76" s="54"/>
      <c r="I76" s="171">
        <v>94950.94</v>
      </c>
      <c r="J76" s="172">
        <v>8.7016225630782516E-3</v>
      </c>
    </row>
    <row r="77" spans="1:10" ht="24" customHeight="1">
      <c r="A77" s="54" t="s">
        <v>212</v>
      </c>
      <c r="B77" s="54"/>
      <c r="C77" s="54"/>
      <c r="D77" s="54" t="s">
        <v>148</v>
      </c>
      <c r="E77" s="54"/>
      <c r="F77" s="170"/>
      <c r="G77" s="54"/>
      <c r="H77" s="54"/>
      <c r="I77" s="171">
        <v>6398.18</v>
      </c>
      <c r="J77" s="172">
        <v>5.8635067173253897E-4</v>
      </c>
    </row>
    <row r="78" spans="1:10" ht="24" customHeight="1">
      <c r="A78" s="39" t="s">
        <v>213</v>
      </c>
      <c r="B78" s="40" t="s">
        <v>150</v>
      </c>
      <c r="C78" s="39" t="s">
        <v>45</v>
      </c>
      <c r="D78" s="39" t="s">
        <v>151</v>
      </c>
      <c r="E78" s="41" t="s">
        <v>53</v>
      </c>
      <c r="F78" s="40">
        <v>175.06</v>
      </c>
      <c r="G78" s="42">
        <v>5.04</v>
      </c>
      <c r="H78" s="42">
        <v>6.39</v>
      </c>
      <c r="I78" s="42">
        <v>1118.6300000000001</v>
      </c>
      <c r="J78" s="43">
        <v>1.025150045669503E-4</v>
      </c>
    </row>
    <row r="79" spans="1:10" ht="24" customHeight="1">
      <c r="A79" s="38" t="s">
        <v>214</v>
      </c>
      <c r="B79" s="173" t="s">
        <v>153</v>
      </c>
      <c r="C79" s="38" t="s">
        <v>45</v>
      </c>
      <c r="D79" s="38" t="s">
        <v>154</v>
      </c>
      <c r="E79" s="174" t="s">
        <v>155</v>
      </c>
      <c r="F79" s="173">
        <v>4.38</v>
      </c>
      <c r="G79" s="175">
        <v>258.79000000000002</v>
      </c>
      <c r="H79" s="175">
        <v>328.48</v>
      </c>
      <c r="I79" s="175">
        <v>1438.74</v>
      </c>
      <c r="J79" s="176">
        <v>1.3185095846763816E-4</v>
      </c>
    </row>
    <row r="80" spans="1:10" ht="26.1" customHeight="1">
      <c r="A80" s="39" t="s">
        <v>215</v>
      </c>
      <c r="B80" s="40" t="s">
        <v>157</v>
      </c>
      <c r="C80" s="39" t="s">
        <v>125</v>
      </c>
      <c r="D80" s="39" t="s">
        <v>158</v>
      </c>
      <c r="E80" s="41" t="s">
        <v>53</v>
      </c>
      <c r="F80" s="40">
        <v>175.06</v>
      </c>
      <c r="G80" s="42">
        <v>17.29</v>
      </c>
      <c r="H80" s="42">
        <v>21.94</v>
      </c>
      <c r="I80" s="42">
        <v>3840.81</v>
      </c>
      <c r="J80" s="43">
        <v>3.5198470869795049E-4</v>
      </c>
    </row>
    <row r="81" spans="1:10" ht="24" customHeight="1">
      <c r="A81" s="54" t="s">
        <v>216</v>
      </c>
      <c r="B81" s="54"/>
      <c r="C81" s="54"/>
      <c r="D81" s="54" t="s">
        <v>160</v>
      </c>
      <c r="E81" s="54"/>
      <c r="F81" s="170"/>
      <c r="G81" s="54"/>
      <c r="H81" s="54"/>
      <c r="I81" s="171">
        <v>87623.54</v>
      </c>
      <c r="J81" s="172">
        <v>8.0301150543721795E-3</v>
      </c>
    </row>
    <row r="82" spans="1:10" ht="24" customHeight="1">
      <c r="A82" s="38" t="s">
        <v>217</v>
      </c>
      <c r="B82" s="173" t="s">
        <v>162</v>
      </c>
      <c r="C82" s="38" t="s">
        <v>45</v>
      </c>
      <c r="D82" s="38" t="s">
        <v>163</v>
      </c>
      <c r="E82" s="174" t="s">
        <v>164</v>
      </c>
      <c r="F82" s="173">
        <v>2100.69</v>
      </c>
      <c r="G82" s="175">
        <v>6.19</v>
      </c>
      <c r="H82" s="175">
        <v>7.85</v>
      </c>
      <c r="I82" s="175">
        <v>16490.41</v>
      </c>
      <c r="J82" s="176">
        <v>1.5112364735979573E-3</v>
      </c>
    </row>
    <row r="83" spans="1:10" ht="24" customHeight="1">
      <c r="A83" s="38" t="s">
        <v>218</v>
      </c>
      <c r="B83" s="173" t="s">
        <v>166</v>
      </c>
      <c r="C83" s="38" t="s">
        <v>167</v>
      </c>
      <c r="D83" s="38" t="s">
        <v>168</v>
      </c>
      <c r="E83" s="174" t="s">
        <v>53</v>
      </c>
      <c r="F83" s="173">
        <v>175.06</v>
      </c>
      <c r="G83" s="175">
        <v>7.1</v>
      </c>
      <c r="H83" s="175">
        <v>9.01</v>
      </c>
      <c r="I83" s="175">
        <v>1577.29</v>
      </c>
      <c r="J83" s="176">
        <v>1.4454814510017166E-4</v>
      </c>
    </row>
    <row r="84" spans="1:10" ht="26.1" customHeight="1">
      <c r="A84" s="38" t="s">
        <v>219</v>
      </c>
      <c r="B84" s="173" t="s">
        <v>170</v>
      </c>
      <c r="C84" s="38" t="s">
        <v>45</v>
      </c>
      <c r="D84" s="38" t="s">
        <v>171</v>
      </c>
      <c r="E84" s="174" t="s">
        <v>172</v>
      </c>
      <c r="F84" s="173">
        <v>52.52</v>
      </c>
      <c r="G84" s="175">
        <v>14.82</v>
      </c>
      <c r="H84" s="175">
        <v>18.809999999999999</v>
      </c>
      <c r="I84" s="175">
        <v>987.9</v>
      </c>
      <c r="J84" s="176">
        <v>9.0534468959075116E-5</v>
      </c>
    </row>
    <row r="85" spans="1:10" ht="24" customHeight="1">
      <c r="A85" s="38" t="s">
        <v>220</v>
      </c>
      <c r="B85" s="173" t="s">
        <v>174</v>
      </c>
      <c r="C85" s="38" t="s">
        <v>45</v>
      </c>
      <c r="D85" s="38" t="s">
        <v>175</v>
      </c>
      <c r="E85" s="174" t="s">
        <v>53</v>
      </c>
      <c r="F85" s="173">
        <v>175.06</v>
      </c>
      <c r="G85" s="175">
        <v>39.94</v>
      </c>
      <c r="H85" s="175">
        <v>50.69</v>
      </c>
      <c r="I85" s="175">
        <v>8873.7900000000009</v>
      </c>
      <c r="J85" s="176">
        <v>8.1322387418195281E-4</v>
      </c>
    </row>
    <row r="86" spans="1:10" ht="26.1" customHeight="1">
      <c r="A86" s="38" t="s">
        <v>221</v>
      </c>
      <c r="B86" s="173" t="s">
        <v>177</v>
      </c>
      <c r="C86" s="38" t="s">
        <v>45</v>
      </c>
      <c r="D86" s="38" t="s">
        <v>178</v>
      </c>
      <c r="E86" s="174" t="s">
        <v>155</v>
      </c>
      <c r="F86" s="173">
        <v>4.38</v>
      </c>
      <c r="G86" s="175">
        <v>10444.74</v>
      </c>
      <c r="H86" s="175">
        <v>13257.5</v>
      </c>
      <c r="I86" s="175">
        <v>58067.85</v>
      </c>
      <c r="J86" s="176">
        <v>5.3215325066760097E-3</v>
      </c>
    </row>
    <row r="87" spans="1:10" ht="26.1" customHeight="1">
      <c r="A87" s="38" t="s">
        <v>222</v>
      </c>
      <c r="B87" s="173" t="s">
        <v>180</v>
      </c>
      <c r="C87" s="38" t="s">
        <v>91</v>
      </c>
      <c r="D87" s="38" t="s">
        <v>181</v>
      </c>
      <c r="E87" s="174" t="s">
        <v>53</v>
      </c>
      <c r="F87" s="173">
        <v>175.06</v>
      </c>
      <c r="G87" s="175">
        <v>7.32</v>
      </c>
      <c r="H87" s="175">
        <v>9.2899999999999991</v>
      </c>
      <c r="I87" s="175">
        <v>1626.3</v>
      </c>
      <c r="J87" s="176">
        <v>1.4903958585701373E-4</v>
      </c>
    </row>
    <row r="88" spans="1:10" ht="24" customHeight="1">
      <c r="A88" s="54" t="s">
        <v>223</v>
      </c>
      <c r="B88" s="54"/>
      <c r="C88" s="54"/>
      <c r="D88" s="54" t="s">
        <v>183</v>
      </c>
      <c r="E88" s="54"/>
      <c r="F88" s="170"/>
      <c r="G88" s="54"/>
      <c r="H88" s="54"/>
      <c r="I88" s="171">
        <v>929.22</v>
      </c>
      <c r="J88" s="172">
        <v>8.5156836973531507E-5</v>
      </c>
    </row>
    <row r="89" spans="1:10" ht="26.1" customHeight="1">
      <c r="A89" s="38" t="s">
        <v>224</v>
      </c>
      <c r="B89" s="173" t="s">
        <v>185</v>
      </c>
      <c r="C89" s="38" t="s">
        <v>45</v>
      </c>
      <c r="D89" s="38" t="s">
        <v>186</v>
      </c>
      <c r="E89" s="174" t="s">
        <v>155</v>
      </c>
      <c r="F89" s="173">
        <v>1.99</v>
      </c>
      <c r="G89" s="175">
        <v>147.96</v>
      </c>
      <c r="H89" s="175">
        <v>187.8</v>
      </c>
      <c r="I89" s="175">
        <v>373.72</v>
      </c>
      <c r="J89" s="176">
        <v>3.4248954083799529E-5</v>
      </c>
    </row>
    <row r="90" spans="1:10" ht="24" customHeight="1">
      <c r="A90" s="38" t="s">
        <v>225</v>
      </c>
      <c r="B90" s="173" t="s">
        <v>188</v>
      </c>
      <c r="C90" s="38" t="s">
        <v>24</v>
      </c>
      <c r="D90" s="38" t="s">
        <v>189</v>
      </c>
      <c r="E90" s="174" t="s">
        <v>53</v>
      </c>
      <c r="F90" s="173">
        <v>66.25</v>
      </c>
      <c r="G90" s="175">
        <v>3.49</v>
      </c>
      <c r="H90" s="175">
        <v>4.42</v>
      </c>
      <c r="I90" s="175">
        <v>292.82</v>
      </c>
      <c r="J90" s="176">
        <v>2.6835006782666642E-5</v>
      </c>
    </row>
    <row r="91" spans="1:10" ht="26.1" customHeight="1">
      <c r="A91" s="38" t="s">
        <v>226</v>
      </c>
      <c r="B91" s="173" t="s">
        <v>191</v>
      </c>
      <c r="C91" s="38" t="s">
        <v>45</v>
      </c>
      <c r="D91" s="38" t="s">
        <v>192</v>
      </c>
      <c r="E91" s="174" t="s">
        <v>155</v>
      </c>
      <c r="F91" s="173">
        <v>1.99</v>
      </c>
      <c r="G91" s="175">
        <v>104</v>
      </c>
      <c r="H91" s="175">
        <v>132</v>
      </c>
      <c r="I91" s="175">
        <v>262.68</v>
      </c>
      <c r="J91" s="176">
        <v>2.4072876107065343E-5</v>
      </c>
    </row>
    <row r="92" spans="1:10" ht="26.1" customHeight="1">
      <c r="A92" s="54" t="s">
        <v>227</v>
      </c>
      <c r="B92" s="54"/>
      <c r="C92" s="54"/>
      <c r="D92" s="54" t="s">
        <v>228</v>
      </c>
      <c r="E92" s="54"/>
      <c r="F92" s="170"/>
      <c r="G92" s="54"/>
      <c r="H92" s="54"/>
      <c r="I92" s="171">
        <v>86391.7</v>
      </c>
      <c r="J92" s="172">
        <v>7.9172251057513209E-3</v>
      </c>
    </row>
    <row r="93" spans="1:10" ht="24" customHeight="1">
      <c r="A93" s="54" t="s">
        <v>229</v>
      </c>
      <c r="B93" s="54"/>
      <c r="C93" s="54"/>
      <c r="D93" s="54" t="s">
        <v>148</v>
      </c>
      <c r="E93" s="54"/>
      <c r="F93" s="170"/>
      <c r="G93" s="54"/>
      <c r="H93" s="54"/>
      <c r="I93" s="171">
        <v>5732.61</v>
      </c>
      <c r="J93" s="172">
        <v>5.2535560491900359E-4</v>
      </c>
    </row>
    <row r="94" spans="1:10" ht="24" customHeight="1">
      <c r="A94" s="39" t="s">
        <v>230</v>
      </c>
      <c r="B94" s="40" t="s">
        <v>150</v>
      </c>
      <c r="C94" s="39" t="s">
        <v>45</v>
      </c>
      <c r="D94" s="39" t="s">
        <v>151</v>
      </c>
      <c r="E94" s="41" t="s">
        <v>53</v>
      </c>
      <c r="F94" s="40">
        <v>156.9</v>
      </c>
      <c r="G94" s="42">
        <v>5.04</v>
      </c>
      <c r="H94" s="42">
        <v>6.39</v>
      </c>
      <c r="I94" s="42">
        <v>1002.59</v>
      </c>
      <c r="J94" s="43">
        <v>9.1880709822531761E-5</v>
      </c>
    </row>
    <row r="95" spans="1:10" ht="24" customHeight="1">
      <c r="A95" s="38" t="s">
        <v>231</v>
      </c>
      <c r="B95" s="173" t="s">
        <v>153</v>
      </c>
      <c r="C95" s="38" t="s">
        <v>45</v>
      </c>
      <c r="D95" s="38" t="s">
        <v>154</v>
      </c>
      <c r="E95" s="174" t="s">
        <v>155</v>
      </c>
      <c r="F95" s="173">
        <v>3.92</v>
      </c>
      <c r="G95" s="175">
        <v>258.79000000000002</v>
      </c>
      <c r="H95" s="175">
        <v>328.48</v>
      </c>
      <c r="I95" s="175">
        <v>1287.6400000000001</v>
      </c>
      <c r="J95" s="176">
        <v>1.1800364774821691E-4</v>
      </c>
    </row>
    <row r="96" spans="1:10" ht="26.1" customHeight="1">
      <c r="A96" s="39" t="s">
        <v>232</v>
      </c>
      <c r="B96" s="40" t="s">
        <v>157</v>
      </c>
      <c r="C96" s="39" t="s">
        <v>125</v>
      </c>
      <c r="D96" s="39" t="s">
        <v>158</v>
      </c>
      <c r="E96" s="41" t="s">
        <v>53</v>
      </c>
      <c r="F96" s="40">
        <v>156.9</v>
      </c>
      <c r="G96" s="42">
        <v>17.29</v>
      </c>
      <c r="H96" s="42">
        <v>21.94</v>
      </c>
      <c r="I96" s="42">
        <v>3442.38</v>
      </c>
      <c r="J96" s="43">
        <v>3.1547124734825489E-4</v>
      </c>
    </row>
    <row r="97" spans="1:10" ht="24" customHeight="1">
      <c r="A97" s="54" t="s">
        <v>233</v>
      </c>
      <c r="B97" s="54"/>
      <c r="C97" s="54"/>
      <c r="D97" s="54" t="s">
        <v>160</v>
      </c>
      <c r="E97" s="54"/>
      <c r="F97" s="170"/>
      <c r="G97" s="54"/>
      <c r="H97" s="54"/>
      <c r="I97" s="171">
        <v>78459.350000000006</v>
      </c>
      <c r="J97" s="172">
        <v>7.1902779503231198E-3</v>
      </c>
    </row>
    <row r="98" spans="1:10" ht="24" customHeight="1">
      <c r="A98" s="38" t="s">
        <v>234</v>
      </c>
      <c r="B98" s="173" t="s">
        <v>162</v>
      </c>
      <c r="C98" s="38" t="s">
        <v>45</v>
      </c>
      <c r="D98" s="38" t="s">
        <v>163</v>
      </c>
      <c r="E98" s="174" t="s">
        <v>164</v>
      </c>
      <c r="F98" s="173">
        <v>1882.81</v>
      </c>
      <c r="G98" s="175">
        <v>6.19</v>
      </c>
      <c r="H98" s="175">
        <v>7.85</v>
      </c>
      <c r="I98" s="175">
        <v>14780.05</v>
      </c>
      <c r="J98" s="176">
        <v>1.3544933474426341E-3</v>
      </c>
    </row>
    <row r="99" spans="1:10" ht="24" customHeight="1">
      <c r="A99" s="38" t="s">
        <v>235</v>
      </c>
      <c r="B99" s="173" t="s">
        <v>166</v>
      </c>
      <c r="C99" s="38" t="s">
        <v>167</v>
      </c>
      <c r="D99" s="38" t="s">
        <v>168</v>
      </c>
      <c r="E99" s="174" t="s">
        <v>53</v>
      </c>
      <c r="F99" s="173">
        <v>156.9</v>
      </c>
      <c r="G99" s="175">
        <v>7.1</v>
      </c>
      <c r="H99" s="175">
        <v>9.01</v>
      </c>
      <c r="I99" s="175">
        <v>1413.66</v>
      </c>
      <c r="J99" s="176">
        <v>1.2955254316093342E-4</v>
      </c>
    </row>
    <row r="100" spans="1:10" ht="26.1" customHeight="1">
      <c r="A100" s="38" t="s">
        <v>236</v>
      </c>
      <c r="B100" s="173" t="s">
        <v>170</v>
      </c>
      <c r="C100" s="38" t="s">
        <v>45</v>
      </c>
      <c r="D100" s="38" t="s">
        <v>171</v>
      </c>
      <c r="E100" s="174" t="s">
        <v>172</v>
      </c>
      <c r="F100" s="173">
        <v>47.07</v>
      </c>
      <c r="G100" s="175">
        <v>14.82</v>
      </c>
      <c r="H100" s="175">
        <v>18.809999999999999</v>
      </c>
      <c r="I100" s="175">
        <v>885.38</v>
      </c>
      <c r="J100" s="176">
        <v>8.1139192354475078E-5</v>
      </c>
    </row>
    <row r="101" spans="1:10" ht="24" customHeight="1">
      <c r="A101" s="38" t="s">
        <v>237</v>
      </c>
      <c r="B101" s="173" t="s">
        <v>174</v>
      </c>
      <c r="C101" s="38" t="s">
        <v>45</v>
      </c>
      <c r="D101" s="38" t="s">
        <v>175</v>
      </c>
      <c r="E101" s="174" t="s">
        <v>53</v>
      </c>
      <c r="F101" s="173">
        <v>156.9</v>
      </c>
      <c r="G101" s="175">
        <v>39.94</v>
      </c>
      <c r="H101" s="175">
        <v>50.69</v>
      </c>
      <c r="I101" s="175">
        <v>7953.26</v>
      </c>
      <c r="J101" s="176">
        <v>7.2886341795065667E-4</v>
      </c>
    </row>
    <row r="102" spans="1:10" ht="26.1" customHeight="1">
      <c r="A102" s="38" t="s">
        <v>238</v>
      </c>
      <c r="B102" s="173" t="s">
        <v>177</v>
      </c>
      <c r="C102" s="38" t="s">
        <v>45</v>
      </c>
      <c r="D102" s="38" t="s">
        <v>178</v>
      </c>
      <c r="E102" s="174" t="s">
        <v>155</v>
      </c>
      <c r="F102" s="173">
        <v>3.92</v>
      </c>
      <c r="G102" s="175">
        <v>10444.74</v>
      </c>
      <c r="H102" s="175">
        <v>13257.5</v>
      </c>
      <c r="I102" s="175">
        <v>51969.4</v>
      </c>
      <c r="J102" s="176">
        <v>4.762650097299077E-3</v>
      </c>
    </row>
    <row r="103" spans="1:10" ht="26.1" customHeight="1">
      <c r="A103" s="38" t="s">
        <v>239</v>
      </c>
      <c r="B103" s="173" t="s">
        <v>180</v>
      </c>
      <c r="C103" s="38" t="s">
        <v>91</v>
      </c>
      <c r="D103" s="38" t="s">
        <v>181</v>
      </c>
      <c r="E103" s="174" t="s">
        <v>53</v>
      </c>
      <c r="F103" s="173">
        <v>156.9</v>
      </c>
      <c r="G103" s="175">
        <v>7.32</v>
      </c>
      <c r="H103" s="175">
        <v>9.2899999999999991</v>
      </c>
      <c r="I103" s="175">
        <v>1457.6</v>
      </c>
      <c r="J103" s="176">
        <v>1.3357935211534355E-4</v>
      </c>
    </row>
    <row r="104" spans="1:10" ht="24" customHeight="1">
      <c r="A104" s="54" t="s">
        <v>240</v>
      </c>
      <c r="B104" s="54"/>
      <c r="C104" s="54"/>
      <c r="D104" s="54" t="s">
        <v>183</v>
      </c>
      <c r="E104" s="54"/>
      <c r="F104" s="170"/>
      <c r="G104" s="54"/>
      <c r="H104" s="54"/>
      <c r="I104" s="171">
        <v>2199.7399999999998</v>
      </c>
      <c r="J104" s="172">
        <v>2.0159155050919719E-4</v>
      </c>
    </row>
    <row r="105" spans="1:10" ht="26.1" customHeight="1">
      <c r="A105" s="38" t="s">
        <v>241</v>
      </c>
      <c r="B105" s="173" t="s">
        <v>185</v>
      </c>
      <c r="C105" s="38" t="s">
        <v>45</v>
      </c>
      <c r="D105" s="38" t="s">
        <v>186</v>
      </c>
      <c r="E105" s="174" t="s">
        <v>155</v>
      </c>
      <c r="F105" s="173">
        <v>4.71</v>
      </c>
      <c r="G105" s="175">
        <v>147.96</v>
      </c>
      <c r="H105" s="175">
        <v>187.8</v>
      </c>
      <c r="I105" s="175">
        <v>884.53</v>
      </c>
      <c r="J105" s="176">
        <v>8.1061295503968736E-5</v>
      </c>
    </row>
    <row r="106" spans="1:10" ht="24" customHeight="1">
      <c r="A106" s="38" t="s">
        <v>242</v>
      </c>
      <c r="B106" s="173" t="s">
        <v>188</v>
      </c>
      <c r="C106" s="38" t="s">
        <v>24</v>
      </c>
      <c r="D106" s="38" t="s">
        <v>189</v>
      </c>
      <c r="E106" s="174" t="s">
        <v>53</v>
      </c>
      <c r="F106" s="173">
        <v>156.9</v>
      </c>
      <c r="G106" s="175">
        <v>3.49</v>
      </c>
      <c r="H106" s="175">
        <v>4.42</v>
      </c>
      <c r="I106" s="175">
        <v>693.49</v>
      </c>
      <c r="J106" s="176">
        <v>6.3553749244284853E-5</v>
      </c>
    </row>
    <row r="107" spans="1:10" ht="26.1" customHeight="1">
      <c r="A107" s="38" t="s">
        <v>243</v>
      </c>
      <c r="B107" s="173" t="s">
        <v>191</v>
      </c>
      <c r="C107" s="38" t="s">
        <v>45</v>
      </c>
      <c r="D107" s="38" t="s">
        <v>192</v>
      </c>
      <c r="E107" s="174" t="s">
        <v>155</v>
      </c>
      <c r="F107" s="173">
        <v>4.71</v>
      </c>
      <c r="G107" s="175">
        <v>104</v>
      </c>
      <c r="H107" s="175">
        <v>132</v>
      </c>
      <c r="I107" s="175">
        <v>621.72</v>
      </c>
      <c r="J107" s="176">
        <v>5.6976505760943601E-5</v>
      </c>
    </row>
    <row r="108" spans="1:10" ht="24" customHeight="1">
      <c r="A108" s="54" t="s">
        <v>244</v>
      </c>
      <c r="B108" s="54"/>
      <c r="C108" s="54"/>
      <c r="D108" s="54" t="s">
        <v>245</v>
      </c>
      <c r="E108" s="54"/>
      <c r="F108" s="170"/>
      <c r="G108" s="54"/>
      <c r="H108" s="54"/>
      <c r="I108" s="171">
        <v>34814.44</v>
      </c>
      <c r="J108" s="172">
        <v>3.1905120331081924E-3</v>
      </c>
    </row>
    <row r="109" spans="1:10" ht="24" customHeight="1">
      <c r="A109" s="54" t="s">
        <v>246</v>
      </c>
      <c r="B109" s="54"/>
      <c r="C109" s="54"/>
      <c r="D109" s="54" t="s">
        <v>247</v>
      </c>
      <c r="E109" s="54"/>
      <c r="F109" s="170"/>
      <c r="G109" s="54"/>
      <c r="H109" s="54"/>
      <c r="I109" s="171">
        <v>34814.44</v>
      </c>
      <c r="J109" s="172">
        <v>3.1905120331081924E-3</v>
      </c>
    </row>
    <row r="110" spans="1:10" ht="24" customHeight="1">
      <c r="A110" s="54" t="s">
        <v>248</v>
      </c>
      <c r="B110" s="54"/>
      <c r="C110" s="54"/>
      <c r="D110" s="54" t="s">
        <v>249</v>
      </c>
      <c r="E110" s="54"/>
      <c r="F110" s="170"/>
      <c r="G110" s="54"/>
      <c r="H110" s="54"/>
      <c r="I110" s="171">
        <v>34814.44</v>
      </c>
      <c r="J110" s="172">
        <v>3.1905120331081924E-3</v>
      </c>
    </row>
    <row r="111" spans="1:10" ht="24" customHeight="1">
      <c r="A111" s="38" t="s">
        <v>250</v>
      </c>
      <c r="B111" s="173" t="s">
        <v>251</v>
      </c>
      <c r="C111" s="38" t="s">
        <v>45</v>
      </c>
      <c r="D111" s="38" t="s">
        <v>252</v>
      </c>
      <c r="E111" s="174" t="s">
        <v>164</v>
      </c>
      <c r="F111" s="173">
        <v>137.5</v>
      </c>
      <c r="G111" s="175">
        <v>0.2</v>
      </c>
      <c r="H111" s="175">
        <v>0.25</v>
      </c>
      <c r="I111" s="175">
        <v>34.369999999999997</v>
      </c>
      <c r="J111" s="176">
        <v>3.1497820610622653E-6</v>
      </c>
    </row>
    <row r="112" spans="1:10" ht="24" customHeight="1">
      <c r="A112" s="38" t="s">
        <v>253</v>
      </c>
      <c r="B112" s="173" t="s">
        <v>254</v>
      </c>
      <c r="C112" s="38" t="s">
        <v>45</v>
      </c>
      <c r="D112" s="38" t="s">
        <v>255</v>
      </c>
      <c r="E112" s="174" t="s">
        <v>164</v>
      </c>
      <c r="F112" s="173">
        <v>137.5</v>
      </c>
      <c r="G112" s="175">
        <v>20.07</v>
      </c>
      <c r="H112" s="175">
        <v>25.47</v>
      </c>
      <c r="I112" s="175">
        <v>3502.12</v>
      </c>
      <c r="J112" s="176">
        <v>3.209460212885476E-4</v>
      </c>
    </row>
    <row r="113" spans="1:10" ht="26.1" customHeight="1">
      <c r="A113" s="38" t="s">
        <v>256</v>
      </c>
      <c r="B113" s="173" t="s">
        <v>257</v>
      </c>
      <c r="C113" s="38" t="s">
        <v>45</v>
      </c>
      <c r="D113" s="38" t="s">
        <v>258</v>
      </c>
      <c r="E113" s="174" t="s">
        <v>47</v>
      </c>
      <c r="F113" s="173">
        <v>645.32000000000005</v>
      </c>
      <c r="G113" s="175">
        <v>0.57999999999999996</v>
      </c>
      <c r="H113" s="175">
        <v>0.73</v>
      </c>
      <c r="I113" s="175">
        <v>471.08</v>
      </c>
      <c r="J113" s="176">
        <v>4.3171350984149314E-5</v>
      </c>
    </row>
    <row r="114" spans="1:10" ht="39" customHeight="1">
      <c r="A114" s="39" t="s">
        <v>259</v>
      </c>
      <c r="B114" s="40" t="s">
        <v>260</v>
      </c>
      <c r="C114" s="39" t="s">
        <v>45</v>
      </c>
      <c r="D114" s="39" t="s">
        <v>261</v>
      </c>
      <c r="E114" s="41" t="s">
        <v>172</v>
      </c>
      <c r="F114" s="40">
        <v>137.5</v>
      </c>
      <c r="G114" s="42">
        <v>176.52</v>
      </c>
      <c r="H114" s="42">
        <v>224.05</v>
      </c>
      <c r="I114" s="42">
        <v>30806.87</v>
      </c>
      <c r="J114" s="43">
        <v>2.8232448787744329E-3</v>
      </c>
    </row>
    <row r="115" spans="1:10" ht="24" customHeight="1">
      <c r="A115" s="54" t="s">
        <v>262</v>
      </c>
      <c r="B115" s="54"/>
      <c r="C115" s="54"/>
      <c r="D115" s="54" t="s">
        <v>263</v>
      </c>
      <c r="E115" s="54"/>
      <c r="F115" s="170"/>
      <c r="G115" s="54"/>
      <c r="H115" s="54"/>
      <c r="I115" s="171">
        <v>906123.37</v>
      </c>
      <c r="J115" s="172">
        <v>8.3040184344931212E-2</v>
      </c>
    </row>
    <row r="116" spans="1:10" ht="24" customHeight="1">
      <c r="A116" s="54" t="s">
        <v>264</v>
      </c>
      <c r="B116" s="54"/>
      <c r="C116" s="54"/>
      <c r="D116" s="54" t="s">
        <v>265</v>
      </c>
      <c r="E116" s="54"/>
      <c r="F116" s="170"/>
      <c r="G116" s="54"/>
      <c r="H116" s="54"/>
      <c r="I116" s="171">
        <v>906123.37</v>
      </c>
      <c r="J116" s="172">
        <v>8.3040184344931212E-2</v>
      </c>
    </row>
    <row r="117" spans="1:10" ht="26.1" customHeight="1">
      <c r="A117" s="38" t="s">
        <v>266</v>
      </c>
      <c r="B117" s="173" t="s">
        <v>267</v>
      </c>
      <c r="C117" s="38" t="s">
        <v>45</v>
      </c>
      <c r="D117" s="38" t="s">
        <v>268</v>
      </c>
      <c r="E117" s="174" t="s">
        <v>53</v>
      </c>
      <c r="F117" s="173">
        <v>4810.4399999999996</v>
      </c>
      <c r="G117" s="175">
        <v>16.93</v>
      </c>
      <c r="H117" s="175">
        <v>21.48</v>
      </c>
      <c r="I117" s="175">
        <v>103328.25</v>
      </c>
      <c r="J117" s="176">
        <v>9.4693473450962184E-3</v>
      </c>
    </row>
    <row r="118" spans="1:10" ht="26.1" customHeight="1">
      <c r="A118" s="39" t="s">
        <v>269</v>
      </c>
      <c r="B118" s="40" t="s">
        <v>157</v>
      </c>
      <c r="C118" s="39" t="s">
        <v>125</v>
      </c>
      <c r="D118" s="39" t="s">
        <v>158</v>
      </c>
      <c r="E118" s="41" t="s">
        <v>53</v>
      </c>
      <c r="F118" s="40">
        <v>4810.4399999999996</v>
      </c>
      <c r="G118" s="42">
        <v>17.29</v>
      </c>
      <c r="H118" s="42">
        <v>21.94</v>
      </c>
      <c r="I118" s="42">
        <v>105541.05</v>
      </c>
      <c r="J118" s="43">
        <v>9.6721357578026072E-3</v>
      </c>
    </row>
    <row r="119" spans="1:10" ht="26.1" customHeight="1">
      <c r="A119" s="38" t="s">
        <v>270</v>
      </c>
      <c r="B119" s="173" t="s">
        <v>271</v>
      </c>
      <c r="C119" s="38" t="s">
        <v>45</v>
      </c>
      <c r="D119" s="38" t="s">
        <v>272</v>
      </c>
      <c r="E119" s="174" t="s">
        <v>53</v>
      </c>
      <c r="F119" s="173">
        <v>4810.4399999999996</v>
      </c>
      <c r="G119" s="175">
        <v>27.54</v>
      </c>
      <c r="H119" s="175">
        <v>34.950000000000003</v>
      </c>
      <c r="I119" s="175">
        <v>168124.87</v>
      </c>
      <c r="J119" s="176">
        <v>1.540752689975052E-2</v>
      </c>
    </row>
    <row r="120" spans="1:10" ht="24" customHeight="1">
      <c r="A120" s="38" t="s">
        <v>273</v>
      </c>
      <c r="B120" s="173" t="s">
        <v>274</v>
      </c>
      <c r="C120" s="38" t="s">
        <v>45</v>
      </c>
      <c r="D120" s="38" t="s">
        <v>275</v>
      </c>
      <c r="E120" s="174" t="s">
        <v>53</v>
      </c>
      <c r="F120" s="173">
        <v>4810.4399999999996</v>
      </c>
      <c r="G120" s="175">
        <v>10.01</v>
      </c>
      <c r="H120" s="175">
        <v>12.7</v>
      </c>
      <c r="I120" s="175">
        <v>61092.58</v>
      </c>
      <c r="J120" s="176">
        <v>5.5987289074195907E-3</v>
      </c>
    </row>
    <row r="121" spans="1:10" ht="24" customHeight="1">
      <c r="A121" s="38" t="s">
        <v>276</v>
      </c>
      <c r="B121" s="173" t="s">
        <v>277</v>
      </c>
      <c r="C121" s="38" t="s">
        <v>45</v>
      </c>
      <c r="D121" s="38" t="s">
        <v>278</v>
      </c>
      <c r="E121" s="174" t="s">
        <v>53</v>
      </c>
      <c r="F121" s="173">
        <v>4810.4399999999996</v>
      </c>
      <c r="G121" s="175">
        <v>2</v>
      </c>
      <c r="H121" s="175">
        <v>2.5299999999999998</v>
      </c>
      <c r="I121" s="175">
        <v>12170.41</v>
      </c>
      <c r="J121" s="176">
        <v>1.1153371863186733E-3</v>
      </c>
    </row>
    <row r="122" spans="1:10" ht="24" customHeight="1">
      <c r="A122" s="38" t="s">
        <v>279</v>
      </c>
      <c r="B122" s="173" t="s">
        <v>280</v>
      </c>
      <c r="C122" s="38" t="s">
        <v>45</v>
      </c>
      <c r="D122" s="38" t="s">
        <v>281</v>
      </c>
      <c r="E122" s="174" t="s">
        <v>53</v>
      </c>
      <c r="F122" s="173">
        <v>962.09</v>
      </c>
      <c r="G122" s="175">
        <v>26.38</v>
      </c>
      <c r="H122" s="175">
        <v>33.479999999999997</v>
      </c>
      <c r="I122" s="175">
        <v>32210.77</v>
      </c>
      <c r="J122" s="176">
        <v>2.9519029828048468E-3</v>
      </c>
    </row>
    <row r="123" spans="1:10" ht="26.1" customHeight="1">
      <c r="A123" s="38" t="s">
        <v>282</v>
      </c>
      <c r="B123" s="173" t="s">
        <v>283</v>
      </c>
      <c r="C123" s="38" t="s">
        <v>45</v>
      </c>
      <c r="D123" s="38" t="s">
        <v>284</v>
      </c>
      <c r="E123" s="174" t="s">
        <v>53</v>
      </c>
      <c r="F123" s="173">
        <v>4810.4399999999996</v>
      </c>
      <c r="G123" s="175">
        <v>26.03</v>
      </c>
      <c r="H123" s="175">
        <v>33.03</v>
      </c>
      <c r="I123" s="175">
        <v>158888.82999999999</v>
      </c>
      <c r="J123" s="176">
        <v>1.4561105220749836E-2</v>
      </c>
    </row>
    <row r="124" spans="1:10" ht="24" customHeight="1">
      <c r="A124" s="38" t="s">
        <v>285</v>
      </c>
      <c r="B124" s="173" t="s">
        <v>286</v>
      </c>
      <c r="C124" s="38" t="s">
        <v>77</v>
      </c>
      <c r="D124" s="38" t="s">
        <v>287</v>
      </c>
      <c r="E124" s="174" t="s">
        <v>53</v>
      </c>
      <c r="F124" s="173">
        <v>4810.4399999999996</v>
      </c>
      <c r="G124" s="175">
        <v>43.37</v>
      </c>
      <c r="H124" s="175">
        <v>55.04</v>
      </c>
      <c r="I124" s="175">
        <v>264766.61</v>
      </c>
      <c r="J124" s="176">
        <v>2.4264100044988912E-2</v>
      </c>
    </row>
    <row r="125" spans="1:10" ht="24" customHeight="1">
      <c r="A125" s="54" t="s">
        <v>288</v>
      </c>
      <c r="B125" s="54"/>
      <c r="C125" s="54"/>
      <c r="D125" s="54" t="s">
        <v>289</v>
      </c>
      <c r="E125" s="54"/>
      <c r="F125" s="170"/>
      <c r="G125" s="54"/>
      <c r="H125" s="54"/>
      <c r="I125" s="171">
        <v>863034.65</v>
      </c>
      <c r="J125" s="172">
        <v>7.9091389544519955E-2</v>
      </c>
    </row>
    <row r="126" spans="1:10" ht="24" customHeight="1">
      <c r="A126" s="54" t="s">
        <v>290</v>
      </c>
      <c r="B126" s="54"/>
      <c r="C126" s="54"/>
      <c r="D126" s="54" t="s">
        <v>265</v>
      </c>
      <c r="E126" s="54"/>
      <c r="F126" s="170"/>
      <c r="G126" s="54"/>
      <c r="H126" s="54"/>
      <c r="I126" s="171">
        <v>863034.65</v>
      </c>
      <c r="J126" s="172">
        <v>7.9091389544519955E-2</v>
      </c>
    </row>
    <row r="127" spans="1:10" ht="26.1" customHeight="1">
      <c r="A127" s="38" t="s">
        <v>291</v>
      </c>
      <c r="B127" s="173" t="s">
        <v>267</v>
      </c>
      <c r="C127" s="38" t="s">
        <v>45</v>
      </c>
      <c r="D127" s="38" t="s">
        <v>268</v>
      </c>
      <c r="E127" s="174" t="s">
        <v>53</v>
      </c>
      <c r="F127" s="173">
        <v>4581.6899999999996</v>
      </c>
      <c r="G127" s="175">
        <v>16.93</v>
      </c>
      <c r="H127" s="175">
        <v>21.48</v>
      </c>
      <c r="I127" s="175">
        <v>98414.7</v>
      </c>
      <c r="J127" s="176">
        <v>9.0190531453251243E-3</v>
      </c>
    </row>
    <row r="128" spans="1:10" ht="26.1" customHeight="1">
      <c r="A128" s="39" t="s">
        <v>292</v>
      </c>
      <c r="B128" s="40" t="s">
        <v>157</v>
      </c>
      <c r="C128" s="39" t="s">
        <v>125</v>
      </c>
      <c r="D128" s="39" t="s">
        <v>158</v>
      </c>
      <c r="E128" s="41" t="s">
        <v>53</v>
      </c>
      <c r="F128" s="40">
        <v>4581.6899999999996</v>
      </c>
      <c r="G128" s="42">
        <v>17.29</v>
      </c>
      <c r="H128" s="42">
        <v>21.94</v>
      </c>
      <c r="I128" s="42">
        <v>100522.27</v>
      </c>
      <c r="J128" s="43">
        <v>9.2121979279388283E-3</v>
      </c>
    </row>
    <row r="129" spans="1:10" ht="26.1" customHeight="1">
      <c r="A129" s="38" t="s">
        <v>293</v>
      </c>
      <c r="B129" s="173" t="s">
        <v>271</v>
      </c>
      <c r="C129" s="38" t="s">
        <v>45</v>
      </c>
      <c r="D129" s="38" t="s">
        <v>272</v>
      </c>
      <c r="E129" s="174" t="s">
        <v>53</v>
      </c>
      <c r="F129" s="173">
        <v>4581.6899999999996</v>
      </c>
      <c r="G129" s="175">
        <v>27.54</v>
      </c>
      <c r="H129" s="175">
        <v>34.950000000000003</v>
      </c>
      <c r="I129" s="175">
        <v>160130.06</v>
      </c>
      <c r="J129" s="176">
        <v>1.4674855700460407E-2</v>
      </c>
    </row>
    <row r="130" spans="1:10" ht="24" customHeight="1">
      <c r="A130" s="38" t="s">
        <v>294</v>
      </c>
      <c r="B130" s="173" t="s">
        <v>274</v>
      </c>
      <c r="C130" s="38" t="s">
        <v>45</v>
      </c>
      <c r="D130" s="38" t="s">
        <v>275</v>
      </c>
      <c r="E130" s="174" t="s">
        <v>53</v>
      </c>
      <c r="F130" s="173">
        <v>4581.6899999999996</v>
      </c>
      <c r="G130" s="175">
        <v>10.01</v>
      </c>
      <c r="H130" s="175">
        <v>12.7</v>
      </c>
      <c r="I130" s="175">
        <v>58187.46</v>
      </c>
      <c r="J130" s="176">
        <v>5.3324939681925546E-3</v>
      </c>
    </row>
    <row r="131" spans="1:10" ht="24" customHeight="1">
      <c r="A131" s="38" t="s">
        <v>295</v>
      </c>
      <c r="B131" s="173" t="s">
        <v>277</v>
      </c>
      <c r="C131" s="38" t="s">
        <v>45</v>
      </c>
      <c r="D131" s="38" t="s">
        <v>278</v>
      </c>
      <c r="E131" s="174" t="s">
        <v>53</v>
      </c>
      <c r="F131" s="173">
        <v>4581.6899999999996</v>
      </c>
      <c r="G131" s="175">
        <v>2</v>
      </c>
      <c r="H131" s="175">
        <v>2.5299999999999998</v>
      </c>
      <c r="I131" s="175">
        <v>11591.67</v>
      </c>
      <c r="J131" s="176">
        <v>1.0622995118927444E-3</v>
      </c>
    </row>
    <row r="132" spans="1:10" ht="24" customHeight="1">
      <c r="A132" s="38" t="s">
        <v>296</v>
      </c>
      <c r="B132" s="173" t="s">
        <v>280</v>
      </c>
      <c r="C132" s="38" t="s">
        <v>45</v>
      </c>
      <c r="D132" s="38" t="s">
        <v>281</v>
      </c>
      <c r="E132" s="174" t="s">
        <v>53</v>
      </c>
      <c r="F132" s="173">
        <v>916.34</v>
      </c>
      <c r="G132" s="175">
        <v>26.38</v>
      </c>
      <c r="H132" s="175">
        <v>33.479999999999997</v>
      </c>
      <c r="I132" s="175">
        <v>30679.06</v>
      </c>
      <c r="J132" s="176">
        <v>2.8115319417588856E-3</v>
      </c>
    </row>
    <row r="133" spans="1:10" ht="26.1" customHeight="1">
      <c r="A133" s="38" t="s">
        <v>297</v>
      </c>
      <c r="B133" s="173" t="s">
        <v>283</v>
      </c>
      <c r="C133" s="38" t="s">
        <v>45</v>
      </c>
      <c r="D133" s="38" t="s">
        <v>284</v>
      </c>
      <c r="E133" s="174" t="s">
        <v>53</v>
      </c>
      <c r="F133" s="173">
        <v>4581.6899999999996</v>
      </c>
      <c r="G133" s="175">
        <v>26.03</v>
      </c>
      <c r="H133" s="175">
        <v>33.03</v>
      </c>
      <c r="I133" s="175">
        <v>151333.22</v>
      </c>
      <c r="J133" s="176">
        <v>1.3868683782333116E-2</v>
      </c>
    </row>
    <row r="134" spans="1:10" ht="24" customHeight="1">
      <c r="A134" s="38" t="s">
        <v>298</v>
      </c>
      <c r="B134" s="173" t="s">
        <v>286</v>
      </c>
      <c r="C134" s="38" t="s">
        <v>77</v>
      </c>
      <c r="D134" s="38" t="s">
        <v>287</v>
      </c>
      <c r="E134" s="174" t="s">
        <v>53</v>
      </c>
      <c r="F134" s="173">
        <v>4581.6899999999996</v>
      </c>
      <c r="G134" s="175">
        <v>43.37</v>
      </c>
      <c r="H134" s="175">
        <v>55.04</v>
      </c>
      <c r="I134" s="175">
        <v>252176.21</v>
      </c>
      <c r="J134" s="176">
        <v>2.3110273566618291E-2</v>
      </c>
    </row>
    <row r="135" spans="1:10" ht="24" customHeight="1">
      <c r="A135" s="54" t="s">
        <v>299</v>
      </c>
      <c r="B135" s="54"/>
      <c r="C135" s="54"/>
      <c r="D135" s="54" t="s">
        <v>300</v>
      </c>
      <c r="E135" s="54"/>
      <c r="F135" s="170"/>
      <c r="G135" s="54"/>
      <c r="H135" s="54"/>
      <c r="I135" s="171">
        <v>329747.7</v>
      </c>
      <c r="J135" s="172">
        <v>3.0219185049070164E-2</v>
      </c>
    </row>
    <row r="136" spans="1:10" ht="24" customHeight="1">
      <c r="A136" s="54" t="s">
        <v>301</v>
      </c>
      <c r="B136" s="54"/>
      <c r="C136" s="54"/>
      <c r="D136" s="54" t="s">
        <v>265</v>
      </c>
      <c r="E136" s="54"/>
      <c r="F136" s="170"/>
      <c r="G136" s="54"/>
      <c r="H136" s="54"/>
      <c r="I136" s="171">
        <v>329747.7</v>
      </c>
      <c r="J136" s="172">
        <v>3.0219185049070164E-2</v>
      </c>
    </row>
    <row r="137" spans="1:10" ht="26.1" customHeight="1">
      <c r="A137" s="38" t="s">
        <v>302</v>
      </c>
      <c r="B137" s="173" t="s">
        <v>267</v>
      </c>
      <c r="C137" s="38" t="s">
        <v>45</v>
      </c>
      <c r="D137" s="38" t="s">
        <v>268</v>
      </c>
      <c r="E137" s="174" t="s">
        <v>53</v>
      </c>
      <c r="F137" s="173">
        <v>1750.57</v>
      </c>
      <c r="G137" s="175">
        <v>16.93</v>
      </c>
      <c r="H137" s="175">
        <v>21.48</v>
      </c>
      <c r="I137" s="175">
        <v>37602.239999999998</v>
      </c>
      <c r="J137" s="176">
        <v>3.4459953740982822E-3</v>
      </c>
    </row>
    <row r="138" spans="1:10" ht="26.1" customHeight="1">
      <c r="A138" s="39" t="s">
        <v>303</v>
      </c>
      <c r="B138" s="40" t="s">
        <v>157</v>
      </c>
      <c r="C138" s="39" t="s">
        <v>125</v>
      </c>
      <c r="D138" s="39" t="s">
        <v>158</v>
      </c>
      <c r="E138" s="41" t="s">
        <v>53</v>
      </c>
      <c r="F138" s="40">
        <v>1750.57</v>
      </c>
      <c r="G138" s="42">
        <v>17.29</v>
      </c>
      <c r="H138" s="42">
        <v>21.94</v>
      </c>
      <c r="I138" s="42">
        <v>38407.5</v>
      </c>
      <c r="J138" s="43">
        <v>3.5197921009673828E-3</v>
      </c>
    </row>
    <row r="139" spans="1:10" ht="26.1" customHeight="1">
      <c r="A139" s="38" t="s">
        <v>304</v>
      </c>
      <c r="B139" s="173" t="s">
        <v>271</v>
      </c>
      <c r="C139" s="38" t="s">
        <v>45</v>
      </c>
      <c r="D139" s="38" t="s">
        <v>272</v>
      </c>
      <c r="E139" s="174" t="s">
        <v>53</v>
      </c>
      <c r="F139" s="173">
        <v>1750.57</v>
      </c>
      <c r="G139" s="175">
        <v>27.54</v>
      </c>
      <c r="H139" s="175">
        <v>34.950000000000003</v>
      </c>
      <c r="I139" s="175">
        <v>61182.42</v>
      </c>
      <c r="J139" s="176">
        <v>5.6069621463013426E-3</v>
      </c>
    </row>
    <row r="140" spans="1:10" ht="24" customHeight="1">
      <c r="A140" s="38" t="s">
        <v>305</v>
      </c>
      <c r="B140" s="173" t="s">
        <v>274</v>
      </c>
      <c r="C140" s="38" t="s">
        <v>45</v>
      </c>
      <c r="D140" s="38" t="s">
        <v>275</v>
      </c>
      <c r="E140" s="174" t="s">
        <v>53</v>
      </c>
      <c r="F140" s="173">
        <v>1750.57</v>
      </c>
      <c r="G140" s="175">
        <v>10.01</v>
      </c>
      <c r="H140" s="175">
        <v>12.7</v>
      </c>
      <c r="I140" s="175">
        <v>22232.23</v>
      </c>
      <c r="J140" s="176">
        <v>2.0374361138030352E-3</v>
      </c>
    </row>
    <row r="141" spans="1:10" ht="24" customHeight="1">
      <c r="A141" s="38" t="s">
        <v>306</v>
      </c>
      <c r="B141" s="173" t="s">
        <v>277</v>
      </c>
      <c r="C141" s="38" t="s">
        <v>45</v>
      </c>
      <c r="D141" s="38" t="s">
        <v>278</v>
      </c>
      <c r="E141" s="174" t="s">
        <v>53</v>
      </c>
      <c r="F141" s="173">
        <v>1750.57</v>
      </c>
      <c r="G141" s="175">
        <v>2</v>
      </c>
      <c r="H141" s="175">
        <v>2.5299999999999998</v>
      </c>
      <c r="I141" s="175">
        <v>4428.9399999999996</v>
      </c>
      <c r="J141" s="176">
        <v>4.0588291421359061E-4</v>
      </c>
    </row>
    <row r="142" spans="1:10" ht="24" customHeight="1">
      <c r="A142" s="38" t="s">
        <v>307</v>
      </c>
      <c r="B142" s="173" t="s">
        <v>280</v>
      </c>
      <c r="C142" s="38" t="s">
        <v>45</v>
      </c>
      <c r="D142" s="38" t="s">
        <v>281</v>
      </c>
      <c r="E142" s="174" t="s">
        <v>53</v>
      </c>
      <c r="F142" s="173">
        <v>350.11</v>
      </c>
      <c r="G142" s="175">
        <v>26.38</v>
      </c>
      <c r="H142" s="175">
        <v>33.479999999999997</v>
      </c>
      <c r="I142" s="175">
        <v>11721.68</v>
      </c>
      <c r="J142" s="176">
        <v>1.0742140642860732E-3</v>
      </c>
    </row>
    <row r="143" spans="1:10" ht="26.1" customHeight="1">
      <c r="A143" s="38" t="s">
        <v>308</v>
      </c>
      <c r="B143" s="173" t="s">
        <v>283</v>
      </c>
      <c r="C143" s="38" t="s">
        <v>45</v>
      </c>
      <c r="D143" s="38" t="s">
        <v>284</v>
      </c>
      <c r="E143" s="174" t="s">
        <v>53</v>
      </c>
      <c r="F143" s="173">
        <v>1750.57</v>
      </c>
      <c r="G143" s="175">
        <v>26.03</v>
      </c>
      <c r="H143" s="175">
        <v>33.03</v>
      </c>
      <c r="I143" s="175">
        <v>57821.32</v>
      </c>
      <c r="J143" s="176">
        <v>5.2989396707285646E-3</v>
      </c>
    </row>
    <row r="144" spans="1:10" ht="24" customHeight="1">
      <c r="A144" s="38" t="s">
        <v>309</v>
      </c>
      <c r="B144" s="173" t="s">
        <v>286</v>
      </c>
      <c r="C144" s="38" t="s">
        <v>77</v>
      </c>
      <c r="D144" s="38" t="s">
        <v>287</v>
      </c>
      <c r="E144" s="174" t="s">
        <v>53</v>
      </c>
      <c r="F144" s="173">
        <v>1750.57</v>
      </c>
      <c r="G144" s="175">
        <v>43.37</v>
      </c>
      <c r="H144" s="175">
        <v>55.04</v>
      </c>
      <c r="I144" s="175">
        <v>96351.37</v>
      </c>
      <c r="J144" s="176">
        <v>8.8299626646718907E-3</v>
      </c>
    </row>
    <row r="145" spans="1:10" ht="24" customHeight="1">
      <c r="A145" s="54" t="s">
        <v>310</v>
      </c>
      <c r="B145" s="54"/>
      <c r="C145" s="54"/>
      <c r="D145" s="54" t="s">
        <v>311</v>
      </c>
      <c r="E145" s="54"/>
      <c r="F145" s="170"/>
      <c r="G145" s="54"/>
      <c r="H145" s="54"/>
      <c r="I145" s="171">
        <v>295548.03000000003</v>
      </c>
      <c r="J145" s="172">
        <v>2.7085012600415834E-2</v>
      </c>
    </row>
    <row r="146" spans="1:10" ht="24" customHeight="1">
      <c r="A146" s="54" t="s">
        <v>312</v>
      </c>
      <c r="B146" s="54"/>
      <c r="C146" s="54"/>
      <c r="D146" s="54" t="s">
        <v>265</v>
      </c>
      <c r="E146" s="54"/>
      <c r="F146" s="170"/>
      <c r="G146" s="54"/>
      <c r="H146" s="54"/>
      <c r="I146" s="171">
        <v>295548.03000000003</v>
      </c>
      <c r="J146" s="172">
        <v>2.7085012600415834E-2</v>
      </c>
    </row>
    <row r="147" spans="1:10" ht="26.1" customHeight="1">
      <c r="A147" s="38" t="s">
        <v>313</v>
      </c>
      <c r="B147" s="173" t="s">
        <v>267</v>
      </c>
      <c r="C147" s="38" t="s">
        <v>45</v>
      </c>
      <c r="D147" s="38" t="s">
        <v>268</v>
      </c>
      <c r="E147" s="174" t="s">
        <v>53</v>
      </c>
      <c r="F147" s="173">
        <v>1569.01</v>
      </c>
      <c r="G147" s="175">
        <v>16.93</v>
      </c>
      <c r="H147" s="175">
        <v>21.48</v>
      </c>
      <c r="I147" s="175">
        <v>33702.33</v>
      </c>
      <c r="J147" s="176">
        <v>3.0885945432063025E-3</v>
      </c>
    </row>
    <row r="148" spans="1:10" ht="26.1" customHeight="1">
      <c r="A148" s="39" t="s">
        <v>314</v>
      </c>
      <c r="B148" s="40" t="s">
        <v>157</v>
      </c>
      <c r="C148" s="39" t="s">
        <v>125</v>
      </c>
      <c r="D148" s="39" t="s">
        <v>158</v>
      </c>
      <c r="E148" s="41" t="s">
        <v>53</v>
      </c>
      <c r="F148" s="40">
        <v>1569.01</v>
      </c>
      <c r="G148" s="42">
        <v>17.29</v>
      </c>
      <c r="H148" s="42">
        <v>21.94</v>
      </c>
      <c r="I148" s="42">
        <v>34424.07</v>
      </c>
      <c r="J148" s="43">
        <v>3.154737217188004E-3</v>
      </c>
    </row>
    <row r="149" spans="1:10" ht="26.1" customHeight="1">
      <c r="A149" s="38" t="s">
        <v>315</v>
      </c>
      <c r="B149" s="173" t="s">
        <v>271</v>
      </c>
      <c r="C149" s="38" t="s">
        <v>45</v>
      </c>
      <c r="D149" s="38" t="s">
        <v>272</v>
      </c>
      <c r="E149" s="174" t="s">
        <v>53</v>
      </c>
      <c r="F149" s="173">
        <v>1569.01</v>
      </c>
      <c r="G149" s="175">
        <v>27.54</v>
      </c>
      <c r="H149" s="175">
        <v>34.950000000000003</v>
      </c>
      <c r="I149" s="175">
        <v>54836.89</v>
      </c>
      <c r="J149" s="176">
        <v>5.0254364971325204E-3</v>
      </c>
    </row>
    <row r="150" spans="1:10" ht="24" customHeight="1">
      <c r="A150" s="38" t="s">
        <v>316</v>
      </c>
      <c r="B150" s="173" t="s">
        <v>274</v>
      </c>
      <c r="C150" s="38" t="s">
        <v>45</v>
      </c>
      <c r="D150" s="38" t="s">
        <v>275</v>
      </c>
      <c r="E150" s="174" t="s">
        <v>53</v>
      </c>
      <c r="F150" s="173">
        <v>1569.01</v>
      </c>
      <c r="G150" s="175">
        <v>10.01</v>
      </c>
      <c r="H150" s="175">
        <v>12.7</v>
      </c>
      <c r="I150" s="175">
        <v>19926.419999999998</v>
      </c>
      <c r="J150" s="176">
        <v>1.8261239527841823E-3</v>
      </c>
    </row>
    <row r="151" spans="1:10" ht="24" customHeight="1">
      <c r="A151" s="38" t="s">
        <v>317</v>
      </c>
      <c r="B151" s="173" t="s">
        <v>277</v>
      </c>
      <c r="C151" s="38" t="s">
        <v>45</v>
      </c>
      <c r="D151" s="38" t="s">
        <v>278</v>
      </c>
      <c r="E151" s="174" t="s">
        <v>53</v>
      </c>
      <c r="F151" s="173">
        <v>1569.01</v>
      </c>
      <c r="G151" s="175">
        <v>2</v>
      </c>
      <c r="H151" s="175">
        <v>2.5299999999999998</v>
      </c>
      <c r="I151" s="175">
        <v>3969.59</v>
      </c>
      <c r="J151" s="176">
        <v>3.6378653976642877E-4</v>
      </c>
    </row>
    <row r="152" spans="1:10" ht="24" customHeight="1">
      <c r="A152" s="38" t="s">
        <v>318</v>
      </c>
      <c r="B152" s="173" t="s">
        <v>280</v>
      </c>
      <c r="C152" s="38" t="s">
        <v>45</v>
      </c>
      <c r="D152" s="38" t="s">
        <v>281</v>
      </c>
      <c r="E152" s="174" t="s">
        <v>53</v>
      </c>
      <c r="F152" s="173">
        <v>313.8</v>
      </c>
      <c r="G152" s="175">
        <v>26.38</v>
      </c>
      <c r="H152" s="175">
        <v>33.479999999999997</v>
      </c>
      <c r="I152" s="175">
        <v>10506.02</v>
      </c>
      <c r="J152" s="176">
        <v>9.6280690512544017E-4</v>
      </c>
    </row>
    <row r="153" spans="1:10" ht="26.1" customHeight="1">
      <c r="A153" s="38" t="s">
        <v>319</v>
      </c>
      <c r="B153" s="173" t="s">
        <v>283</v>
      </c>
      <c r="C153" s="38" t="s">
        <v>45</v>
      </c>
      <c r="D153" s="38" t="s">
        <v>284</v>
      </c>
      <c r="E153" s="174" t="s">
        <v>53</v>
      </c>
      <c r="F153" s="173">
        <v>1569.01</v>
      </c>
      <c r="G153" s="175">
        <v>26.03</v>
      </c>
      <c r="H153" s="175">
        <v>33.03</v>
      </c>
      <c r="I153" s="175">
        <v>51824.4</v>
      </c>
      <c r="J153" s="176">
        <v>4.7493618110362309E-3</v>
      </c>
    </row>
    <row r="154" spans="1:10" ht="24" customHeight="1">
      <c r="A154" s="38" t="s">
        <v>320</v>
      </c>
      <c r="B154" s="173" t="s">
        <v>286</v>
      </c>
      <c r="C154" s="38" t="s">
        <v>77</v>
      </c>
      <c r="D154" s="38" t="s">
        <v>287</v>
      </c>
      <c r="E154" s="174" t="s">
        <v>53</v>
      </c>
      <c r="F154" s="173">
        <v>1569.01</v>
      </c>
      <c r="G154" s="175">
        <v>43.37</v>
      </c>
      <c r="H154" s="175">
        <v>55.04</v>
      </c>
      <c r="I154" s="175">
        <v>86358.31</v>
      </c>
      <c r="J154" s="176">
        <v>7.9141651341767243E-3</v>
      </c>
    </row>
    <row r="155" spans="1:10" ht="24" customHeight="1">
      <c r="A155" s="54" t="s">
        <v>321</v>
      </c>
      <c r="B155" s="54"/>
      <c r="C155" s="54"/>
      <c r="D155" s="54" t="s">
        <v>322</v>
      </c>
      <c r="E155" s="54"/>
      <c r="F155" s="170"/>
      <c r="G155" s="54"/>
      <c r="H155" s="54"/>
      <c r="I155" s="171">
        <v>2564983.83</v>
      </c>
      <c r="J155" s="172">
        <v>0.23506371994904809</v>
      </c>
    </row>
    <row r="156" spans="1:10" ht="24" customHeight="1">
      <c r="A156" s="54" t="s">
        <v>323</v>
      </c>
      <c r="B156" s="54"/>
      <c r="C156" s="54"/>
      <c r="D156" s="54" t="s">
        <v>148</v>
      </c>
      <c r="E156" s="54"/>
      <c r="F156" s="170"/>
      <c r="G156" s="54"/>
      <c r="H156" s="54"/>
      <c r="I156" s="171">
        <v>182735.24</v>
      </c>
      <c r="J156" s="172">
        <v>1.6746470202965019E-2</v>
      </c>
    </row>
    <row r="157" spans="1:10" ht="26.1" customHeight="1">
      <c r="A157" s="38" t="s">
        <v>324</v>
      </c>
      <c r="B157" s="173" t="s">
        <v>325</v>
      </c>
      <c r="C157" s="38" t="s">
        <v>326</v>
      </c>
      <c r="D157" s="38" t="s">
        <v>327</v>
      </c>
      <c r="E157" s="174" t="s">
        <v>328</v>
      </c>
      <c r="F157" s="173">
        <v>5</v>
      </c>
      <c r="G157" s="175">
        <v>192.27</v>
      </c>
      <c r="H157" s="175">
        <v>244.04</v>
      </c>
      <c r="I157" s="175">
        <v>1220.2</v>
      </c>
      <c r="J157" s="176">
        <v>1.1182321998569031E-4</v>
      </c>
    </row>
    <row r="158" spans="1:10" ht="24" customHeight="1">
      <c r="A158" s="38" t="s">
        <v>329</v>
      </c>
      <c r="B158" s="173" t="s">
        <v>330</v>
      </c>
      <c r="C158" s="38" t="s">
        <v>45</v>
      </c>
      <c r="D158" s="38" t="s">
        <v>331</v>
      </c>
      <c r="E158" s="174" t="s">
        <v>53</v>
      </c>
      <c r="F158" s="173">
        <v>4003.42</v>
      </c>
      <c r="G158" s="175">
        <v>9.08</v>
      </c>
      <c r="H158" s="175">
        <v>11.52</v>
      </c>
      <c r="I158" s="175">
        <v>46119.39</v>
      </c>
      <c r="J158" s="176">
        <v>4.2265355626748451E-3</v>
      </c>
    </row>
    <row r="159" spans="1:10" ht="24" customHeight="1">
      <c r="A159" s="38" t="s">
        <v>332</v>
      </c>
      <c r="B159" s="173" t="s">
        <v>333</v>
      </c>
      <c r="C159" s="38" t="s">
        <v>45</v>
      </c>
      <c r="D159" s="38" t="s">
        <v>334</v>
      </c>
      <c r="E159" s="174" t="s">
        <v>53</v>
      </c>
      <c r="F159" s="173">
        <v>4003.42</v>
      </c>
      <c r="G159" s="175">
        <v>2</v>
      </c>
      <c r="H159" s="175">
        <v>2.5299999999999998</v>
      </c>
      <c r="I159" s="175">
        <v>10128.65</v>
      </c>
      <c r="J159" s="176">
        <v>9.2822345280123113E-4</v>
      </c>
    </row>
    <row r="160" spans="1:10" ht="26.1" customHeight="1">
      <c r="A160" s="38" t="s">
        <v>335</v>
      </c>
      <c r="B160" s="173" t="s">
        <v>336</v>
      </c>
      <c r="C160" s="38" t="s">
        <v>45</v>
      </c>
      <c r="D160" s="38" t="s">
        <v>337</v>
      </c>
      <c r="E160" s="174" t="s">
        <v>53</v>
      </c>
      <c r="F160" s="173">
        <v>4003.42</v>
      </c>
      <c r="G160" s="175">
        <v>7.37</v>
      </c>
      <c r="H160" s="175">
        <v>9.35</v>
      </c>
      <c r="I160" s="175">
        <v>37431.97</v>
      </c>
      <c r="J160" s="176">
        <v>3.4303912602915588E-3</v>
      </c>
    </row>
    <row r="161" spans="1:10" ht="26.1" customHeight="1">
      <c r="A161" s="39" t="s">
        <v>338</v>
      </c>
      <c r="B161" s="40" t="s">
        <v>157</v>
      </c>
      <c r="C161" s="39" t="s">
        <v>125</v>
      </c>
      <c r="D161" s="39" t="s">
        <v>158</v>
      </c>
      <c r="E161" s="41" t="s">
        <v>53</v>
      </c>
      <c r="F161" s="40">
        <v>4003.42</v>
      </c>
      <c r="G161" s="42">
        <v>17.29</v>
      </c>
      <c r="H161" s="42">
        <v>21.94</v>
      </c>
      <c r="I161" s="42">
        <v>87835.03</v>
      </c>
      <c r="J161" s="43">
        <v>8.0494967072116935E-3</v>
      </c>
    </row>
    <row r="162" spans="1:10" ht="24" customHeight="1">
      <c r="A162" s="54" t="s">
        <v>339</v>
      </c>
      <c r="B162" s="54"/>
      <c r="C162" s="54"/>
      <c r="D162" s="54" t="s">
        <v>340</v>
      </c>
      <c r="E162" s="54"/>
      <c r="F162" s="170"/>
      <c r="G162" s="54"/>
      <c r="H162" s="54"/>
      <c r="I162" s="171">
        <v>2338947.1</v>
      </c>
      <c r="J162" s="172">
        <v>0.21434895598933978</v>
      </c>
    </row>
    <row r="163" spans="1:10" ht="26.1" customHeight="1">
      <c r="A163" s="38" t="s">
        <v>341</v>
      </c>
      <c r="B163" s="173" t="s">
        <v>342</v>
      </c>
      <c r="C163" s="38" t="s">
        <v>45</v>
      </c>
      <c r="D163" s="38" t="s">
        <v>343</v>
      </c>
      <c r="E163" s="174" t="s">
        <v>53</v>
      </c>
      <c r="F163" s="173">
        <v>4003.42</v>
      </c>
      <c r="G163" s="175">
        <v>71.98</v>
      </c>
      <c r="H163" s="175">
        <v>91.36</v>
      </c>
      <c r="I163" s="175">
        <v>365752.45</v>
      </c>
      <c r="J163" s="176">
        <v>3.351878108232683E-2</v>
      </c>
    </row>
    <row r="164" spans="1:10" ht="24" customHeight="1">
      <c r="A164" s="38" t="s">
        <v>344</v>
      </c>
      <c r="B164" s="173" t="s">
        <v>345</v>
      </c>
      <c r="C164" s="38" t="s">
        <v>45</v>
      </c>
      <c r="D164" s="38" t="s">
        <v>346</v>
      </c>
      <c r="E164" s="174" t="s">
        <v>164</v>
      </c>
      <c r="F164" s="173">
        <v>184.45</v>
      </c>
      <c r="G164" s="175">
        <v>54.61</v>
      </c>
      <c r="H164" s="175">
        <v>69.31</v>
      </c>
      <c r="I164" s="175">
        <v>12784.22</v>
      </c>
      <c r="J164" s="176">
        <v>1.1715887931531403E-3</v>
      </c>
    </row>
    <row r="165" spans="1:10" ht="24" customHeight="1">
      <c r="A165" s="38" t="s">
        <v>347</v>
      </c>
      <c r="B165" s="173" t="s">
        <v>348</v>
      </c>
      <c r="C165" s="38" t="s">
        <v>45</v>
      </c>
      <c r="D165" s="38" t="s">
        <v>349</v>
      </c>
      <c r="E165" s="174" t="s">
        <v>164</v>
      </c>
      <c r="F165" s="173">
        <v>184.45</v>
      </c>
      <c r="G165" s="175">
        <v>26.97</v>
      </c>
      <c r="H165" s="175">
        <v>34.229999999999997</v>
      </c>
      <c r="I165" s="175">
        <v>6313.72</v>
      </c>
      <c r="J165" s="176">
        <v>5.7861047409281483E-4</v>
      </c>
    </row>
    <row r="166" spans="1:10" ht="26.1" customHeight="1">
      <c r="A166" s="39" t="s">
        <v>350</v>
      </c>
      <c r="B166" s="40" t="s">
        <v>351</v>
      </c>
      <c r="C166" s="39" t="s">
        <v>45</v>
      </c>
      <c r="D166" s="39" t="s">
        <v>352</v>
      </c>
      <c r="E166" s="41" t="s">
        <v>53</v>
      </c>
      <c r="F166" s="40">
        <v>4003.42</v>
      </c>
      <c r="G166" s="42">
        <v>82.58</v>
      </c>
      <c r="H166" s="42">
        <v>104.81</v>
      </c>
      <c r="I166" s="42">
        <v>419598.45</v>
      </c>
      <c r="J166" s="43">
        <v>3.8453409096873198E-2</v>
      </c>
    </row>
    <row r="167" spans="1:10" ht="39" customHeight="1">
      <c r="A167" s="39" t="s">
        <v>353</v>
      </c>
      <c r="B167" s="40" t="s">
        <v>354</v>
      </c>
      <c r="C167" s="39" t="s">
        <v>24</v>
      </c>
      <c r="D167" s="39" t="s">
        <v>355</v>
      </c>
      <c r="E167" s="41" t="s">
        <v>53</v>
      </c>
      <c r="F167" s="40">
        <v>4003.42</v>
      </c>
      <c r="G167" s="42">
        <v>114.93</v>
      </c>
      <c r="H167" s="42">
        <v>145.88</v>
      </c>
      <c r="I167" s="42">
        <v>584018.9</v>
      </c>
      <c r="J167" s="43">
        <v>5.3521450524914665E-2</v>
      </c>
    </row>
    <row r="168" spans="1:10" ht="24" customHeight="1">
      <c r="A168" s="38" t="s">
        <v>356</v>
      </c>
      <c r="B168" s="173" t="s">
        <v>357</v>
      </c>
      <c r="C168" s="38" t="s">
        <v>45</v>
      </c>
      <c r="D168" s="38" t="s">
        <v>358</v>
      </c>
      <c r="E168" s="174" t="s">
        <v>53</v>
      </c>
      <c r="F168" s="173">
        <v>3538.9</v>
      </c>
      <c r="G168" s="175">
        <v>2.46</v>
      </c>
      <c r="H168" s="175">
        <v>3.12</v>
      </c>
      <c r="I168" s="175">
        <v>11041.36</v>
      </c>
      <c r="J168" s="176">
        <v>1.0118672580078688E-3</v>
      </c>
    </row>
    <row r="169" spans="1:10" ht="24" customHeight="1">
      <c r="A169" s="38" t="s">
        <v>359</v>
      </c>
      <c r="B169" s="173" t="s">
        <v>360</v>
      </c>
      <c r="C169" s="38" t="s">
        <v>45</v>
      </c>
      <c r="D169" s="38" t="s">
        <v>361</v>
      </c>
      <c r="E169" s="174" t="s">
        <v>53</v>
      </c>
      <c r="F169" s="173">
        <v>3538.9</v>
      </c>
      <c r="G169" s="175">
        <v>8.4600000000000009</v>
      </c>
      <c r="H169" s="175">
        <v>10.73</v>
      </c>
      <c r="I169" s="175">
        <v>37972.39</v>
      </c>
      <c r="J169" s="176">
        <v>3.4799171614099548E-3</v>
      </c>
    </row>
    <row r="170" spans="1:10" ht="26.1" customHeight="1">
      <c r="A170" s="38" t="s">
        <v>362</v>
      </c>
      <c r="B170" s="173" t="s">
        <v>363</v>
      </c>
      <c r="C170" s="38" t="s">
        <v>91</v>
      </c>
      <c r="D170" s="38" t="s">
        <v>364</v>
      </c>
      <c r="E170" s="174" t="s">
        <v>53</v>
      </c>
      <c r="F170" s="173">
        <v>464.52</v>
      </c>
      <c r="G170" s="175">
        <v>15.99</v>
      </c>
      <c r="H170" s="175">
        <v>20.29</v>
      </c>
      <c r="I170" s="175">
        <v>9425.11</v>
      </c>
      <c r="J170" s="176">
        <v>8.6374868785390069E-4</v>
      </c>
    </row>
    <row r="171" spans="1:10" ht="24" customHeight="1">
      <c r="A171" s="38" t="s">
        <v>365</v>
      </c>
      <c r="B171" s="173" t="s">
        <v>366</v>
      </c>
      <c r="C171" s="38" t="s">
        <v>45</v>
      </c>
      <c r="D171" s="38" t="s">
        <v>367</v>
      </c>
      <c r="E171" s="174" t="s">
        <v>53</v>
      </c>
      <c r="F171" s="173">
        <v>464.52</v>
      </c>
      <c r="G171" s="175">
        <v>1.59</v>
      </c>
      <c r="H171" s="175">
        <v>2.0099999999999998</v>
      </c>
      <c r="I171" s="175">
        <v>933.68</v>
      </c>
      <c r="J171" s="176">
        <v>8.5565566330305959E-5</v>
      </c>
    </row>
    <row r="172" spans="1:10" ht="24" customHeight="1">
      <c r="A172" s="39" t="s">
        <v>368</v>
      </c>
      <c r="B172" s="40" t="s">
        <v>369</v>
      </c>
      <c r="C172" s="39" t="s">
        <v>45</v>
      </c>
      <c r="D172" s="39" t="s">
        <v>370</v>
      </c>
      <c r="E172" s="41" t="s">
        <v>53</v>
      </c>
      <c r="F172" s="40">
        <v>3538.9</v>
      </c>
      <c r="G172" s="42">
        <v>71.98</v>
      </c>
      <c r="H172" s="42">
        <v>91.36</v>
      </c>
      <c r="I172" s="42">
        <v>323313.90000000002</v>
      </c>
      <c r="J172" s="43">
        <v>2.962957004108464E-2</v>
      </c>
    </row>
    <row r="173" spans="1:10" ht="39" customHeight="1">
      <c r="A173" s="38" t="s">
        <v>371</v>
      </c>
      <c r="B173" s="173" t="s">
        <v>372</v>
      </c>
      <c r="C173" s="38" t="s">
        <v>24</v>
      </c>
      <c r="D173" s="38" t="s">
        <v>373</v>
      </c>
      <c r="E173" s="174" t="s">
        <v>53</v>
      </c>
      <c r="F173" s="173">
        <v>464.52</v>
      </c>
      <c r="G173" s="175">
        <v>67.92</v>
      </c>
      <c r="H173" s="175">
        <v>86.21</v>
      </c>
      <c r="I173" s="175">
        <v>40046.26</v>
      </c>
      <c r="J173" s="176">
        <v>3.6699735630094663E-3</v>
      </c>
    </row>
    <row r="174" spans="1:10" ht="39" customHeight="1">
      <c r="A174" s="38" t="s">
        <v>374</v>
      </c>
      <c r="B174" s="173" t="s">
        <v>375</v>
      </c>
      <c r="C174" s="38" t="s">
        <v>24</v>
      </c>
      <c r="D174" s="38" t="s">
        <v>376</v>
      </c>
      <c r="E174" s="174" t="s">
        <v>377</v>
      </c>
      <c r="F174" s="173">
        <v>3538.9</v>
      </c>
      <c r="G174" s="175">
        <v>14.36</v>
      </c>
      <c r="H174" s="175">
        <v>18.22</v>
      </c>
      <c r="I174" s="175">
        <v>64478.75</v>
      </c>
      <c r="J174" s="176">
        <v>5.9090488818655381E-3</v>
      </c>
    </row>
    <row r="175" spans="1:10" ht="26.1" customHeight="1">
      <c r="A175" s="38" t="s">
        <v>378</v>
      </c>
      <c r="B175" s="173" t="s">
        <v>379</v>
      </c>
      <c r="C175" s="38" t="s">
        <v>45</v>
      </c>
      <c r="D175" s="38" t="s">
        <v>380</v>
      </c>
      <c r="E175" s="174" t="s">
        <v>53</v>
      </c>
      <c r="F175" s="173">
        <v>3538.9</v>
      </c>
      <c r="G175" s="175">
        <v>99.35</v>
      </c>
      <c r="H175" s="175">
        <v>126.1</v>
      </c>
      <c r="I175" s="175">
        <v>446255.29</v>
      </c>
      <c r="J175" s="176">
        <v>4.0896331309169011E-2</v>
      </c>
    </row>
    <row r="176" spans="1:10" ht="26.1" customHeight="1">
      <c r="A176" s="38" t="s">
        <v>381</v>
      </c>
      <c r="B176" s="173" t="s">
        <v>382</v>
      </c>
      <c r="C176" s="38" t="s">
        <v>45</v>
      </c>
      <c r="D176" s="38" t="s">
        <v>383</v>
      </c>
      <c r="E176" s="174" t="s">
        <v>47</v>
      </c>
      <c r="F176" s="173">
        <v>28</v>
      </c>
      <c r="G176" s="175">
        <v>58.86</v>
      </c>
      <c r="H176" s="175">
        <v>74.709999999999994</v>
      </c>
      <c r="I176" s="175">
        <v>2091.88</v>
      </c>
      <c r="J176" s="176">
        <v>1.9170689839671025E-4</v>
      </c>
    </row>
    <row r="177" spans="1:10" ht="39" customHeight="1">
      <c r="A177" s="38" t="s">
        <v>384</v>
      </c>
      <c r="B177" s="173" t="s">
        <v>385</v>
      </c>
      <c r="C177" s="38" t="s">
        <v>45</v>
      </c>
      <c r="D177" s="38" t="s">
        <v>386</v>
      </c>
      <c r="E177" s="174" t="s">
        <v>164</v>
      </c>
      <c r="F177" s="173">
        <v>4751.83</v>
      </c>
      <c r="G177" s="175">
        <v>2.48</v>
      </c>
      <c r="H177" s="175">
        <v>3.14</v>
      </c>
      <c r="I177" s="175">
        <v>14920.74</v>
      </c>
      <c r="J177" s="176">
        <v>1.3673866508517364E-3</v>
      </c>
    </row>
    <row r="178" spans="1:10" ht="24" customHeight="1">
      <c r="A178" s="54" t="s">
        <v>387</v>
      </c>
      <c r="B178" s="54"/>
      <c r="C178" s="54"/>
      <c r="D178" s="54" t="s">
        <v>183</v>
      </c>
      <c r="E178" s="54"/>
      <c r="F178" s="170"/>
      <c r="G178" s="54"/>
      <c r="H178" s="54"/>
      <c r="I178" s="171">
        <v>43301.49</v>
      </c>
      <c r="J178" s="172">
        <v>3.9682937567432951E-3</v>
      </c>
    </row>
    <row r="179" spans="1:10" ht="26.1" customHeight="1">
      <c r="A179" s="38" t="s">
        <v>388</v>
      </c>
      <c r="B179" s="173" t="s">
        <v>185</v>
      </c>
      <c r="C179" s="38" t="s">
        <v>45</v>
      </c>
      <c r="D179" s="38" t="s">
        <v>186</v>
      </c>
      <c r="E179" s="174" t="s">
        <v>155</v>
      </c>
      <c r="F179" s="173">
        <v>80.069999999999993</v>
      </c>
      <c r="G179" s="175">
        <v>147.96</v>
      </c>
      <c r="H179" s="175">
        <v>187.8</v>
      </c>
      <c r="I179" s="175">
        <v>15037.14</v>
      </c>
      <c r="J179" s="176">
        <v>1.3780539372034283E-3</v>
      </c>
    </row>
    <row r="180" spans="1:10" ht="24" customHeight="1">
      <c r="A180" s="38" t="s">
        <v>389</v>
      </c>
      <c r="B180" s="173" t="s">
        <v>188</v>
      </c>
      <c r="C180" s="38" t="s">
        <v>24</v>
      </c>
      <c r="D180" s="38" t="s">
        <v>189</v>
      </c>
      <c r="E180" s="174" t="s">
        <v>53</v>
      </c>
      <c r="F180" s="173">
        <v>4003.42</v>
      </c>
      <c r="G180" s="175">
        <v>3.49</v>
      </c>
      <c r="H180" s="175">
        <v>4.42</v>
      </c>
      <c r="I180" s="175">
        <v>17695.11</v>
      </c>
      <c r="J180" s="176">
        <v>1.621639221603826E-3</v>
      </c>
    </row>
    <row r="181" spans="1:10" ht="26.1" customHeight="1">
      <c r="A181" s="38" t="s">
        <v>390</v>
      </c>
      <c r="B181" s="173" t="s">
        <v>191</v>
      </c>
      <c r="C181" s="38" t="s">
        <v>45</v>
      </c>
      <c r="D181" s="38" t="s">
        <v>192</v>
      </c>
      <c r="E181" s="174" t="s">
        <v>155</v>
      </c>
      <c r="F181" s="173">
        <v>80.069999999999993</v>
      </c>
      <c r="G181" s="175">
        <v>104</v>
      </c>
      <c r="H181" s="175">
        <v>132</v>
      </c>
      <c r="I181" s="175">
        <v>10569.24</v>
      </c>
      <c r="J181" s="176">
        <v>9.6860059793604119E-4</v>
      </c>
    </row>
    <row r="182" spans="1:10" ht="24" customHeight="1">
      <c r="A182" s="54" t="s">
        <v>391</v>
      </c>
      <c r="B182" s="54"/>
      <c r="C182" s="54"/>
      <c r="D182" s="54" t="s">
        <v>392</v>
      </c>
      <c r="E182" s="54"/>
      <c r="F182" s="170"/>
      <c r="G182" s="54"/>
      <c r="H182" s="54"/>
      <c r="I182" s="171">
        <v>845427.78</v>
      </c>
      <c r="J182" s="172">
        <v>7.7477836932432223E-2</v>
      </c>
    </row>
    <row r="183" spans="1:10" ht="24" customHeight="1">
      <c r="A183" s="54" t="s">
        <v>393</v>
      </c>
      <c r="B183" s="54"/>
      <c r="C183" s="54"/>
      <c r="D183" s="54" t="s">
        <v>148</v>
      </c>
      <c r="E183" s="54"/>
      <c r="F183" s="170"/>
      <c r="G183" s="54"/>
      <c r="H183" s="54"/>
      <c r="I183" s="171">
        <v>60356.7</v>
      </c>
      <c r="J183" s="172">
        <v>5.5312903964188772E-3</v>
      </c>
    </row>
    <row r="184" spans="1:10" ht="26.1" customHeight="1">
      <c r="A184" s="38" t="s">
        <v>394</v>
      </c>
      <c r="B184" s="173" t="s">
        <v>325</v>
      </c>
      <c r="C184" s="38" t="s">
        <v>326</v>
      </c>
      <c r="D184" s="38" t="s">
        <v>327</v>
      </c>
      <c r="E184" s="174" t="s">
        <v>328</v>
      </c>
      <c r="F184" s="173">
        <v>5</v>
      </c>
      <c r="G184" s="175">
        <v>192.27</v>
      </c>
      <c r="H184" s="175">
        <v>244.04</v>
      </c>
      <c r="I184" s="175">
        <v>1220.2</v>
      </c>
      <c r="J184" s="176">
        <v>1.1182321998569031E-4</v>
      </c>
    </row>
    <row r="185" spans="1:10" ht="24" customHeight="1">
      <c r="A185" s="38" t="s">
        <v>395</v>
      </c>
      <c r="B185" s="173" t="s">
        <v>330</v>
      </c>
      <c r="C185" s="38" t="s">
        <v>45</v>
      </c>
      <c r="D185" s="38" t="s">
        <v>331</v>
      </c>
      <c r="E185" s="174" t="s">
        <v>53</v>
      </c>
      <c r="F185" s="173">
        <v>1304.29</v>
      </c>
      <c r="G185" s="175">
        <v>9.08</v>
      </c>
      <c r="H185" s="175">
        <v>11.52</v>
      </c>
      <c r="I185" s="175">
        <v>15025.42</v>
      </c>
      <c r="J185" s="176">
        <v>1.3769798770999762E-3</v>
      </c>
    </row>
    <row r="186" spans="1:10" ht="24" customHeight="1">
      <c r="A186" s="38" t="s">
        <v>396</v>
      </c>
      <c r="B186" s="173" t="s">
        <v>333</v>
      </c>
      <c r="C186" s="38" t="s">
        <v>45</v>
      </c>
      <c r="D186" s="38" t="s">
        <v>334</v>
      </c>
      <c r="E186" s="174" t="s">
        <v>53</v>
      </c>
      <c r="F186" s="173">
        <v>1304.29</v>
      </c>
      <c r="G186" s="175">
        <v>2</v>
      </c>
      <c r="H186" s="175">
        <v>2.5299999999999998</v>
      </c>
      <c r="I186" s="175">
        <v>3299.85</v>
      </c>
      <c r="J186" s="176">
        <v>3.0240932016864465E-4</v>
      </c>
    </row>
    <row r="187" spans="1:10" ht="26.1" customHeight="1">
      <c r="A187" s="38" t="s">
        <v>397</v>
      </c>
      <c r="B187" s="173" t="s">
        <v>336</v>
      </c>
      <c r="C187" s="38" t="s">
        <v>45</v>
      </c>
      <c r="D187" s="38" t="s">
        <v>337</v>
      </c>
      <c r="E187" s="174" t="s">
        <v>53</v>
      </c>
      <c r="F187" s="173">
        <v>1304.29</v>
      </c>
      <c r="G187" s="175">
        <v>7.37</v>
      </c>
      <c r="H187" s="175">
        <v>9.35</v>
      </c>
      <c r="I187" s="175">
        <v>12195.11</v>
      </c>
      <c r="J187" s="176">
        <v>1.1176007771510341E-3</v>
      </c>
    </row>
    <row r="188" spans="1:10" ht="26.1" customHeight="1">
      <c r="A188" s="39" t="s">
        <v>398</v>
      </c>
      <c r="B188" s="40" t="s">
        <v>157</v>
      </c>
      <c r="C188" s="39" t="s">
        <v>125</v>
      </c>
      <c r="D188" s="39" t="s">
        <v>158</v>
      </c>
      <c r="E188" s="41" t="s">
        <v>53</v>
      </c>
      <c r="F188" s="40">
        <v>1304.29</v>
      </c>
      <c r="G188" s="42">
        <v>17.29</v>
      </c>
      <c r="H188" s="42">
        <v>21.94</v>
      </c>
      <c r="I188" s="42">
        <v>28616.12</v>
      </c>
      <c r="J188" s="43">
        <v>2.6224772020135324E-3</v>
      </c>
    </row>
    <row r="189" spans="1:10" ht="24" customHeight="1">
      <c r="A189" s="54" t="s">
        <v>399</v>
      </c>
      <c r="B189" s="54"/>
      <c r="C189" s="54"/>
      <c r="D189" s="54" t="s">
        <v>340</v>
      </c>
      <c r="E189" s="54"/>
      <c r="F189" s="170"/>
      <c r="G189" s="54"/>
      <c r="H189" s="54"/>
      <c r="I189" s="171">
        <v>770962.54</v>
      </c>
      <c r="J189" s="172">
        <v>7.0653592616904251E-2</v>
      </c>
    </row>
    <row r="190" spans="1:10" ht="26.1" customHeight="1">
      <c r="A190" s="38" t="s">
        <v>400</v>
      </c>
      <c r="B190" s="173" t="s">
        <v>342</v>
      </c>
      <c r="C190" s="38" t="s">
        <v>45</v>
      </c>
      <c r="D190" s="38" t="s">
        <v>343</v>
      </c>
      <c r="E190" s="174" t="s">
        <v>53</v>
      </c>
      <c r="F190" s="173">
        <v>1304.29</v>
      </c>
      <c r="G190" s="175">
        <v>71.98</v>
      </c>
      <c r="H190" s="175">
        <v>91.36</v>
      </c>
      <c r="I190" s="175">
        <v>119159.93</v>
      </c>
      <c r="J190" s="176">
        <v>1.0920215592418831E-2</v>
      </c>
    </row>
    <row r="191" spans="1:10" ht="24" customHeight="1">
      <c r="A191" s="38" t="s">
        <v>401</v>
      </c>
      <c r="B191" s="173" t="s">
        <v>345</v>
      </c>
      <c r="C191" s="38" t="s">
        <v>45</v>
      </c>
      <c r="D191" s="38" t="s">
        <v>346</v>
      </c>
      <c r="E191" s="174" t="s">
        <v>164</v>
      </c>
      <c r="F191" s="173">
        <v>60.09</v>
      </c>
      <c r="G191" s="175">
        <v>54.61</v>
      </c>
      <c r="H191" s="175">
        <v>69.31</v>
      </c>
      <c r="I191" s="175">
        <v>4164.83</v>
      </c>
      <c r="J191" s="176">
        <v>3.8167898811096755E-4</v>
      </c>
    </row>
    <row r="192" spans="1:10" ht="24" customHeight="1">
      <c r="A192" s="38" t="s">
        <v>402</v>
      </c>
      <c r="B192" s="173" t="s">
        <v>348</v>
      </c>
      <c r="C192" s="38" t="s">
        <v>45</v>
      </c>
      <c r="D192" s="38" t="s">
        <v>349</v>
      </c>
      <c r="E192" s="174" t="s">
        <v>164</v>
      </c>
      <c r="F192" s="173">
        <v>60.09</v>
      </c>
      <c r="G192" s="175">
        <v>26.97</v>
      </c>
      <c r="H192" s="175">
        <v>34.229999999999997</v>
      </c>
      <c r="I192" s="175">
        <v>2056.88</v>
      </c>
      <c r="J192" s="176">
        <v>1.8849938102291977E-4</v>
      </c>
    </row>
    <row r="193" spans="1:10" ht="26.1" customHeight="1">
      <c r="A193" s="39" t="s">
        <v>403</v>
      </c>
      <c r="B193" s="40" t="s">
        <v>351</v>
      </c>
      <c r="C193" s="39" t="s">
        <v>45</v>
      </c>
      <c r="D193" s="39" t="s">
        <v>352</v>
      </c>
      <c r="E193" s="41" t="s">
        <v>53</v>
      </c>
      <c r="F193" s="40">
        <v>1304.29</v>
      </c>
      <c r="G193" s="42">
        <v>82.58</v>
      </c>
      <c r="H193" s="42">
        <v>104.81</v>
      </c>
      <c r="I193" s="42">
        <v>136702.63</v>
      </c>
      <c r="J193" s="43">
        <v>1.2527887450510103E-2</v>
      </c>
    </row>
    <row r="194" spans="1:10" ht="39" customHeight="1">
      <c r="A194" s="39" t="s">
        <v>404</v>
      </c>
      <c r="B194" s="40" t="s">
        <v>354</v>
      </c>
      <c r="C194" s="39" t="s">
        <v>24</v>
      </c>
      <c r="D194" s="39" t="s">
        <v>355</v>
      </c>
      <c r="E194" s="41" t="s">
        <v>53</v>
      </c>
      <c r="F194" s="40">
        <v>1304.29</v>
      </c>
      <c r="G194" s="42">
        <v>114.93</v>
      </c>
      <c r="H194" s="42">
        <v>145.88</v>
      </c>
      <c r="I194" s="42">
        <v>190269.82</v>
      </c>
      <c r="J194" s="43">
        <v>1.7436964381656858E-2</v>
      </c>
    </row>
    <row r="195" spans="1:10" ht="24" customHeight="1">
      <c r="A195" s="38" t="s">
        <v>405</v>
      </c>
      <c r="B195" s="173" t="s">
        <v>357</v>
      </c>
      <c r="C195" s="38" t="s">
        <v>45</v>
      </c>
      <c r="D195" s="38" t="s">
        <v>358</v>
      </c>
      <c r="E195" s="174" t="s">
        <v>53</v>
      </c>
      <c r="F195" s="173">
        <v>1152.95</v>
      </c>
      <c r="G195" s="175">
        <v>2.46</v>
      </c>
      <c r="H195" s="175">
        <v>3.12</v>
      </c>
      <c r="I195" s="175">
        <v>3597.2</v>
      </c>
      <c r="J195" s="176">
        <v>3.296594713428333E-4</v>
      </c>
    </row>
    <row r="196" spans="1:10" ht="24" customHeight="1">
      <c r="A196" s="38" t="s">
        <v>406</v>
      </c>
      <c r="B196" s="173" t="s">
        <v>360</v>
      </c>
      <c r="C196" s="38" t="s">
        <v>45</v>
      </c>
      <c r="D196" s="38" t="s">
        <v>361</v>
      </c>
      <c r="E196" s="174" t="s">
        <v>53</v>
      </c>
      <c r="F196" s="173">
        <v>1152.95</v>
      </c>
      <c r="G196" s="175">
        <v>8.4600000000000009</v>
      </c>
      <c r="H196" s="175">
        <v>10.73</v>
      </c>
      <c r="I196" s="175">
        <v>12371.15</v>
      </c>
      <c r="J196" s="176">
        <v>1.1337336731076649E-3</v>
      </c>
    </row>
    <row r="197" spans="1:10" ht="26.1" customHeight="1">
      <c r="A197" s="38" t="s">
        <v>407</v>
      </c>
      <c r="B197" s="173" t="s">
        <v>363</v>
      </c>
      <c r="C197" s="38" t="s">
        <v>91</v>
      </c>
      <c r="D197" s="38" t="s">
        <v>364</v>
      </c>
      <c r="E197" s="174" t="s">
        <v>53</v>
      </c>
      <c r="F197" s="173">
        <v>151.34</v>
      </c>
      <c r="G197" s="175">
        <v>15.99</v>
      </c>
      <c r="H197" s="175">
        <v>20.29</v>
      </c>
      <c r="I197" s="175">
        <v>3070.68</v>
      </c>
      <c r="J197" s="176">
        <v>2.8140741283859985E-4</v>
      </c>
    </row>
    <row r="198" spans="1:10" ht="24" customHeight="1">
      <c r="A198" s="38" t="s">
        <v>408</v>
      </c>
      <c r="B198" s="173" t="s">
        <v>366</v>
      </c>
      <c r="C198" s="38" t="s">
        <v>45</v>
      </c>
      <c r="D198" s="38" t="s">
        <v>367</v>
      </c>
      <c r="E198" s="174" t="s">
        <v>53</v>
      </c>
      <c r="F198" s="173">
        <v>151.34</v>
      </c>
      <c r="G198" s="175">
        <v>1.59</v>
      </c>
      <c r="H198" s="175">
        <v>2.0099999999999998</v>
      </c>
      <c r="I198" s="175">
        <v>304.19</v>
      </c>
      <c r="J198" s="176">
        <v>2.7876991712380868E-5</v>
      </c>
    </row>
    <row r="199" spans="1:10" ht="24" customHeight="1">
      <c r="A199" s="39" t="s">
        <v>409</v>
      </c>
      <c r="B199" s="40" t="s">
        <v>369</v>
      </c>
      <c r="C199" s="39" t="s">
        <v>45</v>
      </c>
      <c r="D199" s="39" t="s">
        <v>370</v>
      </c>
      <c r="E199" s="41" t="s">
        <v>53</v>
      </c>
      <c r="F199" s="40">
        <v>1152.95</v>
      </c>
      <c r="G199" s="42">
        <v>71.98</v>
      </c>
      <c r="H199" s="42">
        <v>91.36</v>
      </c>
      <c r="I199" s="42">
        <v>105333.51</v>
      </c>
      <c r="J199" s="43">
        <v>9.6531160962095644E-3</v>
      </c>
    </row>
    <row r="200" spans="1:10" ht="39" customHeight="1">
      <c r="A200" s="38" t="s">
        <v>410</v>
      </c>
      <c r="B200" s="173" t="s">
        <v>372</v>
      </c>
      <c r="C200" s="38" t="s">
        <v>24</v>
      </c>
      <c r="D200" s="38" t="s">
        <v>373</v>
      </c>
      <c r="E200" s="174" t="s">
        <v>53</v>
      </c>
      <c r="F200" s="173">
        <v>151.34</v>
      </c>
      <c r="G200" s="175">
        <v>67.92</v>
      </c>
      <c r="H200" s="175">
        <v>86.21</v>
      </c>
      <c r="I200" s="175">
        <v>13047.02</v>
      </c>
      <c r="J200" s="176">
        <v>1.1956726664626301E-3</v>
      </c>
    </row>
    <row r="201" spans="1:10" ht="39" customHeight="1">
      <c r="A201" s="38" t="s">
        <v>411</v>
      </c>
      <c r="B201" s="173" t="s">
        <v>375</v>
      </c>
      <c r="C201" s="38" t="s">
        <v>24</v>
      </c>
      <c r="D201" s="38" t="s">
        <v>376</v>
      </c>
      <c r="E201" s="174" t="s">
        <v>377</v>
      </c>
      <c r="F201" s="173">
        <v>1648.68</v>
      </c>
      <c r="G201" s="175">
        <v>14.36</v>
      </c>
      <c r="H201" s="175">
        <v>18.22</v>
      </c>
      <c r="I201" s="175">
        <v>30038.94</v>
      </c>
      <c r="J201" s="176">
        <v>2.7528691982928637E-3</v>
      </c>
    </row>
    <row r="202" spans="1:10" ht="26.1" customHeight="1">
      <c r="A202" s="38" t="s">
        <v>412</v>
      </c>
      <c r="B202" s="173" t="s">
        <v>379</v>
      </c>
      <c r="C202" s="38" t="s">
        <v>45</v>
      </c>
      <c r="D202" s="38" t="s">
        <v>380</v>
      </c>
      <c r="E202" s="174" t="s">
        <v>53</v>
      </c>
      <c r="F202" s="173">
        <v>1152.95</v>
      </c>
      <c r="G202" s="175">
        <v>99.35</v>
      </c>
      <c r="H202" s="175">
        <v>126.1</v>
      </c>
      <c r="I202" s="175">
        <v>145386.99</v>
      </c>
      <c r="J202" s="176">
        <v>1.3323751324231567E-2</v>
      </c>
    </row>
    <row r="203" spans="1:10" ht="26.1" customHeight="1">
      <c r="A203" s="38" t="s">
        <v>413</v>
      </c>
      <c r="B203" s="173" t="s">
        <v>382</v>
      </c>
      <c r="C203" s="38" t="s">
        <v>45</v>
      </c>
      <c r="D203" s="38" t="s">
        <v>383</v>
      </c>
      <c r="E203" s="174" t="s">
        <v>47</v>
      </c>
      <c r="F203" s="173">
        <v>8</v>
      </c>
      <c r="G203" s="175">
        <v>58.86</v>
      </c>
      <c r="H203" s="175">
        <v>74.709999999999994</v>
      </c>
      <c r="I203" s="175">
        <v>597.67999999999995</v>
      </c>
      <c r="J203" s="176">
        <v>5.4773399541917216E-5</v>
      </c>
    </row>
    <row r="204" spans="1:10" ht="39" customHeight="1">
      <c r="A204" s="38" t="s">
        <v>414</v>
      </c>
      <c r="B204" s="173" t="s">
        <v>385</v>
      </c>
      <c r="C204" s="38" t="s">
        <v>45</v>
      </c>
      <c r="D204" s="38" t="s">
        <v>386</v>
      </c>
      <c r="E204" s="174" t="s">
        <v>164</v>
      </c>
      <c r="F204" s="173">
        <v>1548.12</v>
      </c>
      <c r="G204" s="175">
        <v>2.48</v>
      </c>
      <c r="H204" s="175">
        <v>3.14</v>
      </c>
      <c r="I204" s="175">
        <v>4861.09</v>
      </c>
      <c r="J204" s="176">
        <v>4.4548658944454952E-4</v>
      </c>
    </row>
    <row r="205" spans="1:10" ht="24" customHeight="1">
      <c r="A205" s="54" t="s">
        <v>415</v>
      </c>
      <c r="B205" s="54"/>
      <c r="C205" s="54"/>
      <c r="D205" s="54" t="s">
        <v>183</v>
      </c>
      <c r="E205" s="54"/>
      <c r="F205" s="170"/>
      <c r="G205" s="54"/>
      <c r="H205" s="54"/>
      <c r="I205" s="171">
        <v>14108.54</v>
      </c>
      <c r="J205" s="172">
        <v>1.2929539191090897E-3</v>
      </c>
    </row>
    <row r="206" spans="1:10" ht="26.1" customHeight="1">
      <c r="A206" s="38" t="s">
        <v>416</v>
      </c>
      <c r="B206" s="173" t="s">
        <v>185</v>
      </c>
      <c r="C206" s="38" t="s">
        <v>45</v>
      </c>
      <c r="D206" s="38" t="s">
        <v>186</v>
      </c>
      <c r="E206" s="174" t="s">
        <v>155</v>
      </c>
      <c r="F206" s="173">
        <v>26.09</v>
      </c>
      <c r="G206" s="175">
        <v>147.96</v>
      </c>
      <c r="H206" s="175">
        <v>187.8</v>
      </c>
      <c r="I206" s="175">
        <v>4899.7</v>
      </c>
      <c r="J206" s="176">
        <v>4.4902493932460813E-4</v>
      </c>
    </row>
    <row r="207" spans="1:10" ht="24" customHeight="1">
      <c r="A207" s="38" t="s">
        <v>417</v>
      </c>
      <c r="B207" s="173" t="s">
        <v>188</v>
      </c>
      <c r="C207" s="38" t="s">
        <v>24</v>
      </c>
      <c r="D207" s="38" t="s">
        <v>189</v>
      </c>
      <c r="E207" s="174" t="s">
        <v>53</v>
      </c>
      <c r="F207" s="173">
        <v>1304.29</v>
      </c>
      <c r="G207" s="175">
        <v>3.49</v>
      </c>
      <c r="H207" s="175">
        <v>4.42</v>
      </c>
      <c r="I207" s="175">
        <v>5764.96</v>
      </c>
      <c r="J207" s="176">
        <v>5.2832026740592139E-4</v>
      </c>
    </row>
    <row r="208" spans="1:10" ht="26.1" customHeight="1">
      <c r="A208" s="38" t="s">
        <v>418</v>
      </c>
      <c r="B208" s="173" t="s">
        <v>191</v>
      </c>
      <c r="C208" s="38" t="s">
        <v>45</v>
      </c>
      <c r="D208" s="38" t="s">
        <v>192</v>
      </c>
      <c r="E208" s="174" t="s">
        <v>155</v>
      </c>
      <c r="F208" s="173">
        <v>26.09</v>
      </c>
      <c r="G208" s="175">
        <v>104</v>
      </c>
      <c r="H208" s="175">
        <v>132</v>
      </c>
      <c r="I208" s="175">
        <v>3443.88</v>
      </c>
      <c r="J208" s="176">
        <v>3.1560871237856021E-4</v>
      </c>
    </row>
    <row r="209" spans="1:10" ht="24" customHeight="1">
      <c r="A209" s="54" t="s">
        <v>419</v>
      </c>
      <c r="B209" s="54"/>
      <c r="C209" s="54"/>
      <c r="D209" s="54" t="s">
        <v>420</v>
      </c>
      <c r="E209" s="54"/>
      <c r="F209" s="170"/>
      <c r="G209" s="54"/>
      <c r="H209" s="54"/>
      <c r="I209" s="171">
        <v>1371861.18</v>
      </c>
      <c r="J209" s="172">
        <v>0.12572195912224937</v>
      </c>
    </row>
    <row r="210" spans="1:10" ht="24" customHeight="1">
      <c r="A210" s="54" t="s">
        <v>421</v>
      </c>
      <c r="B210" s="54"/>
      <c r="C210" s="54"/>
      <c r="D210" s="54" t="s">
        <v>148</v>
      </c>
      <c r="E210" s="54"/>
      <c r="F210" s="170"/>
      <c r="G210" s="54"/>
      <c r="H210" s="54"/>
      <c r="I210" s="171">
        <v>97222.64</v>
      </c>
      <c r="J210" s="172">
        <v>8.909808769307961E-3</v>
      </c>
    </row>
    <row r="211" spans="1:10" ht="26.1" customHeight="1">
      <c r="A211" s="38" t="s">
        <v>422</v>
      </c>
      <c r="B211" s="173" t="s">
        <v>325</v>
      </c>
      <c r="C211" s="38" t="s">
        <v>326</v>
      </c>
      <c r="D211" s="38" t="s">
        <v>327</v>
      </c>
      <c r="E211" s="174" t="s">
        <v>328</v>
      </c>
      <c r="F211" s="173">
        <v>5</v>
      </c>
      <c r="G211" s="175">
        <v>192.27</v>
      </c>
      <c r="H211" s="175">
        <v>244.04</v>
      </c>
      <c r="I211" s="175">
        <v>1220.2</v>
      </c>
      <c r="J211" s="176">
        <v>1.1182321998569031E-4</v>
      </c>
    </row>
    <row r="212" spans="1:10" ht="24" customHeight="1">
      <c r="A212" s="38" t="s">
        <v>423</v>
      </c>
      <c r="B212" s="173" t="s">
        <v>330</v>
      </c>
      <c r="C212" s="38" t="s">
        <v>45</v>
      </c>
      <c r="D212" s="38" t="s">
        <v>331</v>
      </c>
      <c r="E212" s="174" t="s">
        <v>53</v>
      </c>
      <c r="F212" s="173">
        <v>2117.39</v>
      </c>
      <c r="G212" s="175">
        <v>9.08</v>
      </c>
      <c r="H212" s="175">
        <v>11.52</v>
      </c>
      <c r="I212" s="175">
        <v>24392.33</v>
      </c>
      <c r="J212" s="176">
        <v>2.235394921778031E-3</v>
      </c>
    </row>
    <row r="213" spans="1:10" ht="24" customHeight="1">
      <c r="A213" s="38" t="s">
        <v>424</v>
      </c>
      <c r="B213" s="173" t="s">
        <v>333</v>
      </c>
      <c r="C213" s="38" t="s">
        <v>45</v>
      </c>
      <c r="D213" s="38" t="s">
        <v>334</v>
      </c>
      <c r="E213" s="174" t="s">
        <v>53</v>
      </c>
      <c r="F213" s="173">
        <v>2117.39</v>
      </c>
      <c r="G213" s="175">
        <v>2</v>
      </c>
      <c r="H213" s="175">
        <v>2.5299999999999998</v>
      </c>
      <c r="I213" s="175">
        <v>5356.99</v>
      </c>
      <c r="J213" s="176">
        <v>4.9093252846348393E-4</v>
      </c>
    </row>
    <row r="214" spans="1:10" ht="26.1" customHeight="1">
      <c r="A214" s="38" t="s">
        <v>425</v>
      </c>
      <c r="B214" s="173" t="s">
        <v>336</v>
      </c>
      <c r="C214" s="38" t="s">
        <v>45</v>
      </c>
      <c r="D214" s="38" t="s">
        <v>337</v>
      </c>
      <c r="E214" s="174" t="s">
        <v>53</v>
      </c>
      <c r="F214" s="173">
        <v>2117.39</v>
      </c>
      <c r="G214" s="175">
        <v>7.37</v>
      </c>
      <c r="H214" s="175">
        <v>9.35</v>
      </c>
      <c r="I214" s="175">
        <v>19797.59</v>
      </c>
      <c r="J214" s="176">
        <v>1.8143175395480271E-3</v>
      </c>
    </row>
    <row r="215" spans="1:10" ht="26.1" customHeight="1">
      <c r="A215" s="39" t="s">
        <v>426</v>
      </c>
      <c r="B215" s="40" t="s">
        <v>157</v>
      </c>
      <c r="C215" s="39" t="s">
        <v>125</v>
      </c>
      <c r="D215" s="39" t="s">
        <v>158</v>
      </c>
      <c r="E215" s="41" t="s">
        <v>53</v>
      </c>
      <c r="F215" s="40">
        <v>2117.39</v>
      </c>
      <c r="G215" s="42">
        <v>17.29</v>
      </c>
      <c r="H215" s="42">
        <v>21.94</v>
      </c>
      <c r="I215" s="42">
        <v>46455.53</v>
      </c>
      <c r="J215" s="43">
        <v>4.2573405595327293E-3</v>
      </c>
    </row>
    <row r="216" spans="1:10" ht="24" customHeight="1">
      <c r="A216" s="54" t="s">
        <v>427</v>
      </c>
      <c r="B216" s="54"/>
      <c r="C216" s="54"/>
      <c r="D216" s="54" t="s">
        <v>340</v>
      </c>
      <c r="E216" s="54"/>
      <c r="F216" s="170"/>
      <c r="G216" s="54"/>
      <c r="H216" s="54"/>
      <c r="I216" s="171">
        <v>1251736.1499999999</v>
      </c>
      <c r="J216" s="172">
        <v>0.11471329852933211</v>
      </c>
    </row>
    <row r="217" spans="1:10" ht="26.1" customHeight="1">
      <c r="A217" s="38" t="s">
        <v>428</v>
      </c>
      <c r="B217" s="173" t="s">
        <v>342</v>
      </c>
      <c r="C217" s="38" t="s">
        <v>45</v>
      </c>
      <c r="D217" s="38" t="s">
        <v>343</v>
      </c>
      <c r="E217" s="174" t="s">
        <v>53</v>
      </c>
      <c r="F217" s="173">
        <v>2117.39</v>
      </c>
      <c r="G217" s="175">
        <v>71.98</v>
      </c>
      <c r="H217" s="175">
        <v>91.36</v>
      </c>
      <c r="I217" s="175">
        <v>193444.75</v>
      </c>
      <c r="J217" s="176">
        <v>1.7727925614101678E-2</v>
      </c>
    </row>
    <row r="218" spans="1:10" ht="24" customHeight="1">
      <c r="A218" s="38" t="s">
        <v>429</v>
      </c>
      <c r="B218" s="173" t="s">
        <v>345</v>
      </c>
      <c r="C218" s="38" t="s">
        <v>45</v>
      </c>
      <c r="D218" s="38" t="s">
        <v>346</v>
      </c>
      <c r="E218" s="174" t="s">
        <v>164</v>
      </c>
      <c r="F218" s="173">
        <v>97.56</v>
      </c>
      <c r="G218" s="175">
        <v>54.61</v>
      </c>
      <c r="H218" s="175">
        <v>69.31</v>
      </c>
      <c r="I218" s="175">
        <v>6761.88</v>
      </c>
      <c r="J218" s="176">
        <v>6.19681359413899E-4</v>
      </c>
    </row>
    <row r="219" spans="1:10" ht="24" customHeight="1">
      <c r="A219" s="38" t="s">
        <v>430</v>
      </c>
      <c r="B219" s="173" t="s">
        <v>348</v>
      </c>
      <c r="C219" s="38" t="s">
        <v>45</v>
      </c>
      <c r="D219" s="38" t="s">
        <v>349</v>
      </c>
      <c r="E219" s="174" t="s">
        <v>164</v>
      </c>
      <c r="F219" s="173">
        <v>97.56</v>
      </c>
      <c r="G219" s="175">
        <v>26.97</v>
      </c>
      <c r="H219" s="175">
        <v>34.229999999999997</v>
      </c>
      <c r="I219" s="175">
        <v>3339.47</v>
      </c>
      <c r="J219" s="176">
        <v>3.0604022983577546E-4</v>
      </c>
    </row>
    <row r="220" spans="1:10" ht="26.1" customHeight="1">
      <c r="A220" s="39" t="s">
        <v>431</v>
      </c>
      <c r="B220" s="40" t="s">
        <v>351</v>
      </c>
      <c r="C220" s="39" t="s">
        <v>45</v>
      </c>
      <c r="D220" s="39" t="s">
        <v>352</v>
      </c>
      <c r="E220" s="41" t="s">
        <v>53</v>
      </c>
      <c r="F220" s="40">
        <v>2117.39</v>
      </c>
      <c r="G220" s="42">
        <v>82.58</v>
      </c>
      <c r="H220" s="42">
        <v>104.81</v>
      </c>
      <c r="I220" s="42">
        <v>221923.64</v>
      </c>
      <c r="J220" s="43">
        <v>2.0337826598709346E-2</v>
      </c>
    </row>
    <row r="221" spans="1:10" ht="39" customHeight="1">
      <c r="A221" s="39" t="s">
        <v>432</v>
      </c>
      <c r="B221" s="40" t="s">
        <v>354</v>
      </c>
      <c r="C221" s="39" t="s">
        <v>24</v>
      </c>
      <c r="D221" s="39" t="s">
        <v>355</v>
      </c>
      <c r="E221" s="41" t="s">
        <v>53</v>
      </c>
      <c r="F221" s="40">
        <v>2117.39</v>
      </c>
      <c r="G221" s="42">
        <v>114.93</v>
      </c>
      <c r="H221" s="42">
        <v>145.88</v>
      </c>
      <c r="I221" s="42">
        <v>308884.84999999998</v>
      </c>
      <c r="J221" s="43">
        <v>2.8307243510733448E-2</v>
      </c>
    </row>
    <row r="222" spans="1:10" ht="24" customHeight="1">
      <c r="A222" s="38" t="s">
        <v>433</v>
      </c>
      <c r="B222" s="173" t="s">
        <v>357</v>
      </c>
      <c r="C222" s="38" t="s">
        <v>45</v>
      </c>
      <c r="D222" s="38" t="s">
        <v>358</v>
      </c>
      <c r="E222" s="174" t="s">
        <v>53</v>
      </c>
      <c r="F222" s="173">
        <v>1871.71</v>
      </c>
      <c r="G222" s="175">
        <v>2.46</v>
      </c>
      <c r="H222" s="175">
        <v>3.12</v>
      </c>
      <c r="I222" s="175">
        <v>5839.73</v>
      </c>
      <c r="J222" s="176">
        <v>5.3517244094987318E-4</v>
      </c>
    </row>
    <row r="223" spans="1:10" ht="24" customHeight="1">
      <c r="A223" s="38" t="s">
        <v>434</v>
      </c>
      <c r="B223" s="173" t="s">
        <v>360</v>
      </c>
      <c r="C223" s="38" t="s">
        <v>45</v>
      </c>
      <c r="D223" s="38" t="s">
        <v>361</v>
      </c>
      <c r="E223" s="174" t="s">
        <v>53</v>
      </c>
      <c r="F223" s="173">
        <v>1871.71</v>
      </c>
      <c r="G223" s="175">
        <v>8.4600000000000009</v>
      </c>
      <c r="H223" s="175">
        <v>10.73</v>
      </c>
      <c r="I223" s="175">
        <v>20083.439999999999</v>
      </c>
      <c r="J223" s="176">
        <v>1.8405137921565418E-3</v>
      </c>
    </row>
    <row r="224" spans="1:10" ht="26.1" customHeight="1">
      <c r="A224" s="38" t="s">
        <v>435</v>
      </c>
      <c r="B224" s="173" t="s">
        <v>363</v>
      </c>
      <c r="C224" s="38" t="s">
        <v>91</v>
      </c>
      <c r="D224" s="38" t="s">
        <v>364</v>
      </c>
      <c r="E224" s="174" t="s">
        <v>53</v>
      </c>
      <c r="F224" s="173">
        <v>245.68</v>
      </c>
      <c r="G224" s="175">
        <v>15.99</v>
      </c>
      <c r="H224" s="175">
        <v>20.29</v>
      </c>
      <c r="I224" s="175">
        <v>4984.84</v>
      </c>
      <c r="J224" s="176">
        <v>4.5682745444473736E-4</v>
      </c>
    </row>
    <row r="225" spans="1:10" ht="24" customHeight="1">
      <c r="A225" s="38" t="s">
        <v>436</v>
      </c>
      <c r="B225" s="173" t="s">
        <v>366</v>
      </c>
      <c r="C225" s="38" t="s">
        <v>45</v>
      </c>
      <c r="D225" s="38" t="s">
        <v>367</v>
      </c>
      <c r="E225" s="174" t="s">
        <v>53</v>
      </c>
      <c r="F225" s="173">
        <v>245.68</v>
      </c>
      <c r="G225" s="175">
        <v>1.59</v>
      </c>
      <c r="H225" s="175">
        <v>2.0099999999999998</v>
      </c>
      <c r="I225" s="175">
        <v>493.81</v>
      </c>
      <c r="J225" s="176">
        <v>4.5254404410042398E-5</v>
      </c>
    </row>
    <row r="226" spans="1:10" ht="24" customHeight="1">
      <c r="A226" s="39" t="s">
        <v>437</v>
      </c>
      <c r="B226" s="40" t="s">
        <v>369</v>
      </c>
      <c r="C226" s="39" t="s">
        <v>45</v>
      </c>
      <c r="D226" s="39" t="s">
        <v>370</v>
      </c>
      <c r="E226" s="41" t="s">
        <v>53</v>
      </c>
      <c r="F226" s="40">
        <v>1871.71</v>
      </c>
      <c r="G226" s="42">
        <v>71.98</v>
      </c>
      <c r="H226" s="42">
        <v>91.36</v>
      </c>
      <c r="I226" s="42">
        <v>170999.42</v>
      </c>
      <c r="J226" s="43">
        <v>1.5670960301659934E-2</v>
      </c>
    </row>
    <row r="227" spans="1:10" ht="39" customHeight="1">
      <c r="A227" s="38" t="s">
        <v>438</v>
      </c>
      <c r="B227" s="173" t="s">
        <v>372</v>
      </c>
      <c r="C227" s="38" t="s">
        <v>24</v>
      </c>
      <c r="D227" s="38" t="s">
        <v>373</v>
      </c>
      <c r="E227" s="174" t="s">
        <v>53</v>
      </c>
      <c r="F227" s="173">
        <v>245.68</v>
      </c>
      <c r="G227" s="175">
        <v>67.92</v>
      </c>
      <c r="H227" s="175">
        <v>86.21</v>
      </c>
      <c r="I227" s="175">
        <v>21180.07</v>
      </c>
      <c r="J227" s="176">
        <v>1.9410126429456808E-3</v>
      </c>
    </row>
    <row r="228" spans="1:10" ht="39" customHeight="1">
      <c r="A228" s="38" t="s">
        <v>439</v>
      </c>
      <c r="B228" s="173" t="s">
        <v>375</v>
      </c>
      <c r="C228" s="38" t="s">
        <v>24</v>
      </c>
      <c r="D228" s="38" t="s">
        <v>376</v>
      </c>
      <c r="E228" s="174" t="s">
        <v>377</v>
      </c>
      <c r="F228" s="173">
        <v>2676.48</v>
      </c>
      <c r="G228" s="175">
        <v>14.36</v>
      </c>
      <c r="H228" s="175">
        <v>18.22</v>
      </c>
      <c r="I228" s="175">
        <v>48765.46</v>
      </c>
      <c r="J228" s="176">
        <v>4.4690302911681544E-3</v>
      </c>
    </row>
    <row r="229" spans="1:10" ht="26.1" customHeight="1">
      <c r="A229" s="38" t="s">
        <v>440</v>
      </c>
      <c r="B229" s="173" t="s">
        <v>379</v>
      </c>
      <c r="C229" s="38" t="s">
        <v>45</v>
      </c>
      <c r="D229" s="38" t="s">
        <v>380</v>
      </c>
      <c r="E229" s="174" t="s">
        <v>53</v>
      </c>
      <c r="F229" s="173">
        <v>1871.71</v>
      </c>
      <c r="G229" s="175">
        <v>99.35</v>
      </c>
      <c r="H229" s="175">
        <v>126.1</v>
      </c>
      <c r="I229" s="175">
        <v>236022.63</v>
      </c>
      <c r="J229" s="176">
        <v>2.1629905323792158E-2</v>
      </c>
    </row>
    <row r="230" spans="1:10" ht="26.1" customHeight="1">
      <c r="A230" s="38" t="s">
        <v>441</v>
      </c>
      <c r="B230" s="173" t="s">
        <v>382</v>
      </c>
      <c r="C230" s="38" t="s">
        <v>45</v>
      </c>
      <c r="D230" s="38" t="s">
        <v>383</v>
      </c>
      <c r="E230" s="174" t="s">
        <v>47</v>
      </c>
      <c r="F230" s="173">
        <v>15</v>
      </c>
      <c r="G230" s="175">
        <v>58.86</v>
      </c>
      <c r="H230" s="175">
        <v>74.709999999999994</v>
      </c>
      <c r="I230" s="175">
        <v>1120.6500000000001</v>
      </c>
      <c r="J230" s="176">
        <v>1.0270012414109477E-4</v>
      </c>
    </row>
    <row r="231" spans="1:10" ht="39" customHeight="1">
      <c r="A231" s="38" t="s">
        <v>442</v>
      </c>
      <c r="B231" s="173" t="s">
        <v>385</v>
      </c>
      <c r="C231" s="38" t="s">
        <v>45</v>
      </c>
      <c r="D231" s="38" t="s">
        <v>386</v>
      </c>
      <c r="E231" s="174" t="s">
        <v>164</v>
      </c>
      <c r="F231" s="173">
        <v>2513.2199999999998</v>
      </c>
      <c r="G231" s="175">
        <v>2.48</v>
      </c>
      <c r="H231" s="175">
        <v>3.14</v>
      </c>
      <c r="I231" s="175">
        <v>7891.51</v>
      </c>
      <c r="J231" s="176">
        <v>7.2320444086975495E-4</v>
      </c>
    </row>
    <row r="232" spans="1:10" ht="24" customHeight="1">
      <c r="A232" s="54" t="s">
        <v>443</v>
      </c>
      <c r="B232" s="54"/>
      <c r="C232" s="54"/>
      <c r="D232" s="54" t="s">
        <v>183</v>
      </c>
      <c r="E232" s="54"/>
      <c r="F232" s="170"/>
      <c r="G232" s="54"/>
      <c r="H232" s="54"/>
      <c r="I232" s="171">
        <v>22902.39</v>
      </c>
      <c r="J232" s="172">
        <v>2.098851823609305E-3</v>
      </c>
    </row>
    <row r="233" spans="1:10" ht="26.1" customHeight="1">
      <c r="A233" s="38" t="s">
        <v>444</v>
      </c>
      <c r="B233" s="173" t="s">
        <v>185</v>
      </c>
      <c r="C233" s="38" t="s">
        <v>45</v>
      </c>
      <c r="D233" s="38" t="s">
        <v>186</v>
      </c>
      <c r="E233" s="174" t="s">
        <v>155</v>
      </c>
      <c r="F233" s="173">
        <v>42.35</v>
      </c>
      <c r="G233" s="175">
        <v>147.96</v>
      </c>
      <c r="H233" s="175">
        <v>187.8</v>
      </c>
      <c r="I233" s="175">
        <v>7953.33</v>
      </c>
      <c r="J233" s="176">
        <v>7.2886983298540433E-4</v>
      </c>
    </row>
    <row r="234" spans="1:10" ht="24" customHeight="1">
      <c r="A234" s="38" t="s">
        <v>445</v>
      </c>
      <c r="B234" s="173" t="s">
        <v>188</v>
      </c>
      <c r="C234" s="38" t="s">
        <v>24</v>
      </c>
      <c r="D234" s="38" t="s">
        <v>189</v>
      </c>
      <c r="E234" s="174" t="s">
        <v>53</v>
      </c>
      <c r="F234" s="173">
        <v>2117.39</v>
      </c>
      <c r="G234" s="175">
        <v>3.49</v>
      </c>
      <c r="H234" s="175">
        <v>4.42</v>
      </c>
      <c r="I234" s="175">
        <v>9358.86</v>
      </c>
      <c r="J234" s="176">
        <v>8.5767731568208295E-4</v>
      </c>
    </row>
    <row r="235" spans="1:10" ht="26.1" customHeight="1">
      <c r="A235" s="38" t="s">
        <v>446</v>
      </c>
      <c r="B235" s="173" t="s">
        <v>191</v>
      </c>
      <c r="C235" s="38" t="s">
        <v>45</v>
      </c>
      <c r="D235" s="38" t="s">
        <v>192</v>
      </c>
      <c r="E235" s="174" t="s">
        <v>155</v>
      </c>
      <c r="F235" s="173">
        <v>42.35</v>
      </c>
      <c r="G235" s="175">
        <v>104</v>
      </c>
      <c r="H235" s="175">
        <v>132</v>
      </c>
      <c r="I235" s="175">
        <v>5590.2</v>
      </c>
      <c r="J235" s="176">
        <v>5.1230467494181771E-4</v>
      </c>
    </row>
    <row r="236" spans="1:10" ht="24" customHeight="1">
      <c r="A236" s="54" t="s">
        <v>447</v>
      </c>
      <c r="B236" s="54"/>
      <c r="C236" s="54"/>
      <c r="D236" s="54" t="s">
        <v>448</v>
      </c>
      <c r="E236" s="54"/>
      <c r="F236" s="170"/>
      <c r="G236" s="54"/>
      <c r="H236" s="54"/>
      <c r="I236" s="171">
        <v>379869.21</v>
      </c>
      <c r="J236" s="172">
        <v>3.4812488309801992E-2</v>
      </c>
    </row>
    <row r="237" spans="1:10" ht="24" customHeight="1">
      <c r="A237" s="54" t="s">
        <v>449</v>
      </c>
      <c r="B237" s="54"/>
      <c r="C237" s="54"/>
      <c r="D237" s="54" t="s">
        <v>148</v>
      </c>
      <c r="E237" s="54"/>
      <c r="F237" s="170"/>
      <c r="G237" s="54"/>
      <c r="H237" s="54"/>
      <c r="I237" s="171">
        <v>105255.79</v>
      </c>
      <c r="J237" s="172">
        <v>9.6459935747726794E-3</v>
      </c>
    </row>
    <row r="238" spans="1:10" ht="24" customHeight="1">
      <c r="A238" s="38" t="s">
        <v>450</v>
      </c>
      <c r="B238" s="173" t="s">
        <v>333</v>
      </c>
      <c r="C238" s="38" t="s">
        <v>45</v>
      </c>
      <c r="D238" s="38" t="s">
        <v>334</v>
      </c>
      <c r="E238" s="174" t="s">
        <v>53</v>
      </c>
      <c r="F238" s="173">
        <v>1609.17</v>
      </c>
      <c r="G238" s="175">
        <v>2</v>
      </c>
      <c r="H238" s="175">
        <v>2.5299999999999998</v>
      </c>
      <c r="I238" s="175">
        <v>4071.2</v>
      </c>
      <c r="J238" s="176">
        <v>3.730984209193103E-4</v>
      </c>
    </row>
    <row r="239" spans="1:10" ht="26.1" customHeight="1">
      <c r="A239" s="38" t="s">
        <v>451</v>
      </c>
      <c r="B239" s="173" t="s">
        <v>336</v>
      </c>
      <c r="C239" s="38" t="s">
        <v>45</v>
      </c>
      <c r="D239" s="38" t="s">
        <v>337</v>
      </c>
      <c r="E239" s="174" t="s">
        <v>53</v>
      </c>
      <c r="F239" s="173">
        <v>1609.17</v>
      </c>
      <c r="G239" s="175">
        <v>7.37</v>
      </c>
      <c r="H239" s="175">
        <v>9.35</v>
      </c>
      <c r="I239" s="175">
        <v>15045.73</v>
      </c>
      <c r="J239" s="176">
        <v>1.37884115361031E-3</v>
      </c>
    </row>
    <row r="240" spans="1:10" ht="26.1" customHeight="1">
      <c r="A240" s="39" t="s">
        <v>452</v>
      </c>
      <c r="B240" s="40" t="s">
        <v>157</v>
      </c>
      <c r="C240" s="39" t="s">
        <v>125</v>
      </c>
      <c r="D240" s="39" t="s">
        <v>158</v>
      </c>
      <c r="E240" s="41" t="s">
        <v>53</v>
      </c>
      <c r="F240" s="40">
        <v>1609.17</v>
      </c>
      <c r="G240" s="42">
        <v>17.29</v>
      </c>
      <c r="H240" s="42">
        <v>21.94</v>
      </c>
      <c r="I240" s="42">
        <v>35305.18</v>
      </c>
      <c r="J240" s="43">
        <v>3.2354850924228764E-3</v>
      </c>
    </row>
    <row r="241" spans="1:10" ht="26.1" customHeight="1">
      <c r="A241" s="38" t="s">
        <v>453</v>
      </c>
      <c r="B241" s="173" t="s">
        <v>454</v>
      </c>
      <c r="C241" s="38" t="s">
        <v>455</v>
      </c>
      <c r="D241" s="38" t="s">
        <v>456</v>
      </c>
      <c r="E241" s="174" t="s">
        <v>53</v>
      </c>
      <c r="F241" s="173">
        <v>1609.17</v>
      </c>
      <c r="G241" s="175">
        <v>24.89</v>
      </c>
      <c r="H241" s="175">
        <v>31.59</v>
      </c>
      <c r="I241" s="175">
        <v>50833.68</v>
      </c>
      <c r="J241" s="176">
        <v>4.658568907820182E-3</v>
      </c>
    </row>
    <row r="242" spans="1:10" ht="24" customHeight="1">
      <c r="A242" s="54" t="s">
        <v>457</v>
      </c>
      <c r="B242" s="54"/>
      <c r="C242" s="54"/>
      <c r="D242" s="54" t="s">
        <v>340</v>
      </c>
      <c r="E242" s="54"/>
      <c r="F242" s="170"/>
      <c r="G242" s="54"/>
      <c r="H242" s="54"/>
      <c r="I242" s="171">
        <v>257209.73</v>
      </c>
      <c r="J242" s="172">
        <v>2.3571562219513204E-2</v>
      </c>
    </row>
    <row r="243" spans="1:10" ht="26.1" customHeight="1">
      <c r="A243" s="38" t="s">
        <v>458</v>
      </c>
      <c r="B243" s="173" t="s">
        <v>342</v>
      </c>
      <c r="C243" s="38" t="s">
        <v>45</v>
      </c>
      <c r="D243" s="38" t="s">
        <v>343</v>
      </c>
      <c r="E243" s="174" t="s">
        <v>53</v>
      </c>
      <c r="F243" s="173">
        <v>1609.17</v>
      </c>
      <c r="G243" s="175">
        <v>71.98</v>
      </c>
      <c r="H243" s="175">
        <v>91.36</v>
      </c>
      <c r="I243" s="175">
        <v>147013.76999999999</v>
      </c>
      <c r="J243" s="176">
        <v>1.3472834898898278E-2</v>
      </c>
    </row>
    <row r="244" spans="1:10" ht="39" customHeight="1">
      <c r="A244" s="38" t="s">
        <v>459</v>
      </c>
      <c r="B244" s="173" t="s">
        <v>460</v>
      </c>
      <c r="C244" s="38" t="s">
        <v>24</v>
      </c>
      <c r="D244" s="38" t="s">
        <v>461</v>
      </c>
      <c r="E244" s="174" t="s">
        <v>53</v>
      </c>
      <c r="F244" s="173">
        <v>1609.17</v>
      </c>
      <c r="G244" s="175">
        <v>51.5</v>
      </c>
      <c r="H244" s="175">
        <v>65.36</v>
      </c>
      <c r="I244" s="175">
        <v>105175.35</v>
      </c>
      <c r="J244" s="176">
        <v>9.6386217834141721E-3</v>
      </c>
    </row>
    <row r="245" spans="1:10" ht="24" customHeight="1">
      <c r="A245" s="38" t="s">
        <v>462</v>
      </c>
      <c r="B245" s="173" t="s">
        <v>357</v>
      </c>
      <c r="C245" s="38" t="s">
        <v>45</v>
      </c>
      <c r="D245" s="38" t="s">
        <v>358</v>
      </c>
      <c r="E245" s="174" t="s">
        <v>53</v>
      </c>
      <c r="F245" s="173">
        <v>1609.17</v>
      </c>
      <c r="G245" s="175">
        <v>2.46</v>
      </c>
      <c r="H245" s="175">
        <v>3.12</v>
      </c>
      <c r="I245" s="175">
        <v>5020.6099999999997</v>
      </c>
      <c r="J245" s="176">
        <v>4.6010553720075121E-4</v>
      </c>
    </row>
    <row r="246" spans="1:10" ht="24" customHeight="1">
      <c r="A246" s="54" t="s">
        <v>463</v>
      </c>
      <c r="B246" s="54"/>
      <c r="C246" s="54"/>
      <c r="D246" s="54" t="s">
        <v>183</v>
      </c>
      <c r="E246" s="54"/>
      <c r="F246" s="170"/>
      <c r="G246" s="54"/>
      <c r="H246" s="54"/>
      <c r="I246" s="171">
        <v>17403.689999999999</v>
      </c>
      <c r="J246" s="172">
        <v>1.594932515516111E-3</v>
      </c>
    </row>
    <row r="247" spans="1:10" ht="26.1" customHeight="1">
      <c r="A247" s="38" t="s">
        <v>464</v>
      </c>
      <c r="B247" s="173" t="s">
        <v>185</v>
      </c>
      <c r="C247" s="38" t="s">
        <v>45</v>
      </c>
      <c r="D247" s="38" t="s">
        <v>186</v>
      </c>
      <c r="E247" s="174" t="s">
        <v>155</v>
      </c>
      <c r="F247" s="173">
        <v>32.18</v>
      </c>
      <c r="G247" s="175">
        <v>147.96</v>
      </c>
      <c r="H247" s="175">
        <v>187.8</v>
      </c>
      <c r="I247" s="175">
        <v>6043.4</v>
      </c>
      <c r="J247" s="176">
        <v>5.5383744276472783E-4</v>
      </c>
    </row>
    <row r="248" spans="1:10" ht="24" customHeight="1">
      <c r="A248" s="38" t="s">
        <v>465</v>
      </c>
      <c r="B248" s="173" t="s">
        <v>188</v>
      </c>
      <c r="C248" s="38" t="s">
        <v>24</v>
      </c>
      <c r="D248" s="38" t="s">
        <v>189</v>
      </c>
      <c r="E248" s="174" t="s">
        <v>53</v>
      </c>
      <c r="F248" s="173">
        <v>1609.17</v>
      </c>
      <c r="G248" s="175">
        <v>3.49</v>
      </c>
      <c r="H248" s="175">
        <v>4.42</v>
      </c>
      <c r="I248" s="175">
        <v>7112.53</v>
      </c>
      <c r="J248" s="176">
        <v>6.5181610133160299E-4</v>
      </c>
    </row>
    <row r="249" spans="1:10" ht="26.1" customHeight="1">
      <c r="A249" s="38" t="s">
        <v>466</v>
      </c>
      <c r="B249" s="173" t="s">
        <v>191</v>
      </c>
      <c r="C249" s="38" t="s">
        <v>45</v>
      </c>
      <c r="D249" s="38" t="s">
        <v>192</v>
      </c>
      <c r="E249" s="174" t="s">
        <v>155</v>
      </c>
      <c r="F249" s="173">
        <v>32.18</v>
      </c>
      <c r="G249" s="175">
        <v>104</v>
      </c>
      <c r="H249" s="175">
        <v>132</v>
      </c>
      <c r="I249" s="175">
        <v>4247.76</v>
      </c>
      <c r="J249" s="176">
        <v>3.8927897141978029E-4</v>
      </c>
    </row>
    <row r="250" spans="1:10" ht="24" customHeight="1">
      <c r="A250" s="54" t="s">
        <v>467</v>
      </c>
      <c r="B250" s="54"/>
      <c r="C250" s="54"/>
      <c r="D250" s="54" t="s">
        <v>468</v>
      </c>
      <c r="E250" s="54"/>
      <c r="F250" s="170"/>
      <c r="G250" s="54"/>
      <c r="H250" s="54"/>
      <c r="I250" s="171">
        <v>373224.89</v>
      </c>
      <c r="J250" s="172">
        <v>3.4203580543029889E-2</v>
      </c>
    </row>
    <row r="251" spans="1:10" ht="24" customHeight="1">
      <c r="A251" s="54" t="s">
        <v>469</v>
      </c>
      <c r="B251" s="54"/>
      <c r="C251" s="54"/>
      <c r="D251" s="54" t="s">
        <v>148</v>
      </c>
      <c r="E251" s="54"/>
      <c r="F251" s="170"/>
      <c r="G251" s="54"/>
      <c r="H251" s="54"/>
      <c r="I251" s="171">
        <v>103414.5</v>
      </c>
      <c r="J251" s="172">
        <v>9.4772515843387726E-3</v>
      </c>
    </row>
    <row r="252" spans="1:10" ht="24" customHeight="1">
      <c r="A252" s="38" t="s">
        <v>470</v>
      </c>
      <c r="B252" s="173" t="s">
        <v>333</v>
      </c>
      <c r="C252" s="38" t="s">
        <v>45</v>
      </c>
      <c r="D252" s="38" t="s">
        <v>334</v>
      </c>
      <c r="E252" s="174" t="s">
        <v>53</v>
      </c>
      <c r="F252" s="173">
        <v>1581.02</v>
      </c>
      <c r="G252" s="175">
        <v>2</v>
      </c>
      <c r="H252" s="175">
        <v>2.5299999999999998</v>
      </c>
      <c r="I252" s="175">
        <v>3999.98</v>
      </c>
      <c r="J252" s="176">
        <v>3.6657158128041432E-4</v>
      </c>
    </row>
    <row r="253" spans="1:10" ht="26.1" customHeight="1">
      <c r="A253" s="38" t="s">
        <v>471</v>
      </c>
      <c r="B253" s="173" t="s">
        <v>336</v>
      </c>
      <c r="C253" s="38" t="s">
        <v>45</v>
      </c>
      <c r="D253" s="38" t="s">
        <v>337</v>
      </c>
      <c r="E253" s="174" t="s">
        <v>53</v>
      </c>
      <c r="F253" s="173">
        <v>1581.02</v>
      </c>
      <c r="G253" s="175">
        <v>7.37</v>
      </c>
      <c r="H253" s="175">
        <v>9.35</v>
      </c>
      <c r="I253" s="175">
        <v>14782.53</v>
      </c>
      <c r="J253" s="176">
        <v>1.3547206229594054E-3</v>
      </c>
    </row>
    <row r="254" spans="1:10" ht="26.1" customHeight="1">
      <c r="A254" s="39" t="s">
        <v>472</v>
      </c>
      <c r="B254" s="40" t="s">
        <v>157</v>
      </c>
      <c r="C254" s="39" t="s">
        <v>125</v>
      </c>
      <c r="D254" s="39" t="s">
        <v>158</v>
      </c>
      <c r="E254" s="41" t="s">
        <v>53</v>
      </c>
      <c r="F254" s="40">
        <v>1581.02</v>
      </c>
      <c r="G254" s="42">
        <v>17.29</v>
      </c>
      <c r="H254" s="42">
        <v>21.94</v>
      </c>
      <c r="I254" s="42">
        <v>34687.57</v>
      </c>
      <c r="J254" s="43">
        <v>3.1788852408449696E-3</v>
      </c>
    </row>
    <row r="255" spans="1:10" ht="26.1" customHeight="1">
      <c r="A255" s="38" t="s">
        <v>473</v>
      </c>
      <c r="B255" s="173" t="s">
        <v>454</v>
      </c>
      <c r="C255" s="38" t="s">
        <v>455</v>
      </c>
      <c r="D255" s="38" t="s">
        <v>456</v>
      </c>
      <c r="E255" s="174" t="s">
        <v>53</v>
      </c>
      <c r="F255" s="173">
        <v>1581.02</v>
      </c>
      <c r="G255" s="175">
        <v>24.89</v>
      </c>
      <c r="H255" s="175">
        <v>31.59</v>
      </c>
      <c r="I255" s="175">
        <v>49944.42</v>
      </c>
      <c r="J255" s="176">
        <v>4.5770741392539838E-3</v>
      </c>
    </row>
    <row r="256" spans="1:10" ht="24" customHeight="1">
      <c r="A256" s="54" t="s">
        <v>474</v>
      </c>
      <c r="B256" s="54"/>
      <c r="C256" s="54"/>
      <c r="D256" s="54" t="s">
        <v>340</v>
      </c>
      <c r="E256" s="54"/>
      <c r="F256" s="170"/>
      <c r="G256" s="54"/>
      <c r="H256" s="54"/>
      <c r="I256" s="171">
        <v>252710.22</v>
      </c>
      <c r="J256" s="172">
        <v>2.3159212033840516E-2</v>
      </c>
    </row>
    <row r="257" spans="1:10" ht="26.1" customHeight="1">
      <c r="A257" s="38" t="s">
        <v>475</v>
      </c>
      <c r="B257" s="173" t="s">
        <v>342</v>
      </c>
      <c r="C257" s="38" t="s">
        <v>45</v>
      </c>
      <c r="D257" s="38" t="s">
        <v>343</v>
      </c>
      <c r="E257" s="174" t="s">
        <v>53</v>
      </c>
      <c r="F257" s="173">
        <v>1581.02</v>
      </c>
      <c r="G257" s="175">
        <v>71.98</v>
      </c>
      <c r="H257" s="175">
        <v>91.36</v>
      </c>
      <c r="I257" s="175">
        <v>144441.98000000001</v>
      </c>
      <c r="J257" s="176">
        <v>1.3237147438705688E-2</v>
      </c>
    </row>
    <row r="258" spans="1:10" ht="39" customHeight="1">
      <c r="A258" s="38" t="s">
        <v>476</v>
      </c>
      <c r="B258" s="173" t="s">
        <v>460</v>
      </c>
      <c r="C258" s="38" t="s">
        <v>24</v>
      </c>
      <c r="D258" s="38" t="s">
        <v>461</v>
      </c>
      <c r="E258" s="174" t="s">
        <v>53</v>
      </c>
      <c r="F258" s="173">
        <v>1581.02</v>
      </c>
      <c r="G258" s="175">
        <v>51.5</v>
      </c>
      <c r="H258" s="175">
        <v>65.36</v>
      </c>
      <c r="I258" s="175">
        <v>103335.46</v>
      </c>
      <c r="J258" s="176">
        <v>9.4700080936752189E-3</v>
      </c>
    </row>
    <row r="259" spans="1:10" ht="24" customHeight="1">
      <c r="A259" s="38" t="s">
        <v>477</v>
      </c>
      <c r="B259" s="173" t="s">
        <v>357</v>
      </c>
      <c r="C259" s="38" t="s">
        <v>45</v>
      </c>
      <c r="D259" s="38" t="s">
        <v>358</v>
      </c>
      <c r="E259" s="174" t="s">
        <v>53</v>
      </c>
      <c r="F259" s="173">
        <v>1581.02</v>
      </c>
      <c r="G259" s="175">
        <v>2.46</v>
      </c>
      <c r="H259" s="175">
        <v>3.12</v>
      </c>
      <c r="I259" s="175">
        <v>4932.78</v>
      </c>
      <c r="J259" s="176">
        <v>4.5205650145960783E-4</v>
      </c>
    </row>
    <row r="260" spans="1:10" ht="24" customHeight="1">
      <c r="A260" s="54" t="s">
        <v>478</v>
      </c>
      <c r="B260" s="54"/>
      <c r="C260" s="54"/>
      <c r="D260" s="54" t="s">
        <v>183</v>
      </c>
      <c r="E260" s="54"/>
      <c r="F260" s="170"/>
      <c r="G260" s="54"/>
      <c r="H260" s="54"/>
      <c r="I260" s="171">
        <v>17100.169999999998</v>
      </c>
      <c r="J260" s="172">
        <v>1.5671169248505999E-3</v>
      </c>
    </row>
    <row r="261" spans="1:10" ht="26.1" customHeight="1">
      <c r="A261" s="38" t="s">
        <v>479</v>
      </c>
      <c r="B261" s="173" t="s">
        <v>185</v>
      </c>
      <c r="C261" s="38" t="s">
        <v>45</v>
      </c>
      <c r="D261" s="38" t="s">
        <v>186</v>
      </c>
      <c r="E261" s="174" t="s">
        <v>155</v>
      </c>
      <c r="F261" s="173">
        <v>31.62</v>
      </c>
      <c r="G261" s="175">
        <v>147.96</v>
      </c>
      <c r="H261" s="175">
        <v>187.8</v>
      </c>
      <c r="I261" s="175">
        <v>5938.23</v>
      </c>
      <c r="J261" s="176">
        <v>5.4419931127325499E-4</v>
      </c>
    </row>
    <row r="262" spans="1:10" ht="24" customHeight="1">
      <c r="A262" s="38" t="s">
        <v>480</v>
      </c>
      <c r="B262" s="173" t="s">
        <v>188</v>
      </c>
      <c r="C262" s="38" t="s">
        <v>24</v>
      </c>
      <c r="D262" s="38" t="s">
        <v>189</v>
      </c>
      <c r="E262" s="174" t="s">
        <v>53</v>
      </c>
      <c r="F262" s="173">
        <v>1581.02</v>
      </c>
      <c r="G262" s="175">
        <v>3.49</v>
      </c>
      <c r="H262" s="175">
        <v>4.42</v>
      </c>
      <c r="I262" s="175">
        <v>6988.1</v>
      </c>
      <c r="J262" s="176">
        <v>6.4041291885101007E-4</v>
      </c>
    </row>
    <row r="263" spans="1:10" ht="26.1" customHeight="1">
      <c r="A263" s="38" t="s">
        <v>481</v>
      </c>
      <c r="B263" s="173" t="s">
        <v>191</v>
      </c>
      <c r="C263" s="38" t="s">
        <v>45</v>
      </c>
      <c r="D263" s="38" t="s">
        <v>192</v>
      </c>
      <c r="E263" s="174" t="s">
        <v>155</v>
      </c>
      <c r="F263" s="173">
        <v>31.62</v>
      </c>
      <c r="G263" s="175">
        <v>104</v>
      </c>
      <c r="H263" s="175">
        <v>132</v>
      </c>
      <c r="I263" s="175">
        <v>4173.84</v>
      </c>
      <c r="J263" s="176">
        <v>3.8250469472633476E-4</v>
      </c>
    </row>
    <row r="264" spans="1:10" ht="24" customHeight="1">
      <c r="A264" s="54" t="s">
        <v>482</v>
      </c>
      <c r="B264" s="54"/>
      <c r="C264" s="54"/>
      <c r="D264" s="54" t="s">
        <v>483</v>
      </c>
      <c r="E264" s="54"/>
      <c r="F264" s="170"/>
      <c r="G264" s="54"/>
      <c r="H264" s="54"/>
      <c r="I264" s="171">
        <v>45547.07</v>
      </c>
      <c r="J264" s="172">
        <v>4.1740862385786226E-3</v>
      </c>
    </row>
    <row r="265" spans="1:10" ht="24" customHeight="1">
      <c r="A265" s="54" t="s">
        <v>484</v>
      </c>
      <c r="B265" s="54"/>
      <c r="C265" s="54"/>
      <c r="D265" s="54" t="s">
        <v>485</v>
      </c>
      <c r="E265" s="54"/>
      <c r="F265" s="170"/>
      <c r="G265" s="54"/>
      <c r="H265" s="54"/>
      <c r="I265" s="171">
        <v>45547.07</v>
      </c>
      <c r="J265" s="172">
        <v>4.1740862385786226E-3</v>
      </c>
    </row>
    <row r="266" spans="1:10" ht="24" customHeight="1">
      <c r="A266" s="54" t="s">
        <v>486</v>
      </c>
      <c r="B266" s="54"/>
      <c r="C266" s="54"/>
      <c r="D266" s="54" t="s">
        <v>487</v>
      </c>
      <c r="E266" s="54"/>
      <c r="F266" s="170"/>
      <c r="G266" s="54"/>
      <c r="H266" s="54"/>
      <c r="I266" s="171">
        <v>29170.07</v>
      </c>
      <c r="J266" s="172">
        <v>2.6732430377052821E-3</v>
      </c>
    </row>
    <row r="267" spans="1:10" ht="39" customHeight="1">
      <c r="A267" s="38" t="s">
        <v>488</v>
      </c>
      <c r="B267" s="173" t="s">
        <v>489</v>
      </c>
      <c r="C267" s="38" t="s">
        <v>24</v>
      </c>
      <c r="D267" s="38" t="s">
        <v>490</v>
      </c>
      <c r="E267" s="174" t="s">
        <v>155</v>
      </c>
      <c r="F267" s="173">
        <v>165</v>
      </c>
      <c r="G267" s="175">
        <v>92.69</v>
      </c>
      <c r="H267" s="175">
        <v>117.65</v>
      </c>
      <c r="I267" s="175">
        <v>19412.25</v>
      </c>
      <c r="J267" s="176">
        <v>1.7790036896961291E-3</v>
      </c>
    </row>
    <row r="268" spans="1:10" ht="26.1" customHeight="1">
      <c r="A268" s="38" t="s">
        <v>491</v>
      </c>
      <c r="B268" s="173" t="s">
        <v>492</v>
      </c>
      <c r="C268" s="38" t="s">
        <v>493</v>
      </c>
      <c r="D268" s="38" t="s">
        <v>494</v>
      </c>
      <c r="E268" s="174" t="s">
        <v>155</v>
      </c>
      <c r="F268" s="173">
        <v>165</v>
      </c>
      <c r="G268" s="175">
        <v>34.72</v>
      </c>
      <c r="H268" s="175">
        <v>44.07</v>
      </c>
      <c r="I268" s="175">
        <v>7271.55</v>
      </c>
      <c r="J268" s="176">
        <v>6.6638922741103616E-4</v>
      </c>
    </row>
    <row r="269" spans="1:10" ht="26.1" customHeight="1">
      <c r="A269" s="38" t="s">
        <v>495</v>
      </c>
      <c r="B269" s="173" t="s">
        <v>496</v>
      </c>
      <c r="C269" s="38" t="s">
        <v>77</v>
      </c>
      <c r="D269" s="38" t="s">
        <v>497</v>
      </c>
      <c r="E269" s="174" t="s">
        <v>144</v>
      </c>
      <c r="F269" s="173">
        <v>27.5</v>
      </c>
      <c r="G269" s="175">
        <v>54.79</v>
      </c>
      <c r="H269" s="175">
        <v>69.540000000000006</v>
      </c>
      <c r="I269" s="175">
        <v>1912.35</v>
      </c>
      <c r="J269" s="176">
        <v>1.7525416713623575E-4</v>
      </c>
    </row>
    <row r="270" spans="1:10" ht="24" customHeight="1">
      <c r="A270" s="38" t="s">
        <v>498</v>
      </c>
      <c r="B270" s="173" t="s">
        <v>330</v>
      </c>
      <c r="C270" s="38" t="s">
        <v>45</v>
      </c>
      <c r="D270" s="38" t="s">
        <v>331</v>
      </c>
      <c r="E270" s="174" t="s">
        <v>53</v>
      </c>
      <c r="F270" s="173">
        <v>27.5</v>
      </c>
      <c r="G270" s="175">
        <v>9.08</v>
      </c>
      <c r="H270" s="175">
        <v>11.52</v>
      </c>
      <c r="I270" s="175">
        <v>316.8</v>
      </c>
      <c r="J270" s="176">
        <v>2.9032614400480815E-5</v>
      </c>
    </row>
    <row r="271" spans="1:10" ht="26.1" customHeight="1">
      <c r="A271" s="38" t="s">
        <v>499</v>
      </c>
      <c r="B271" s="173" t="s">
        <v>336</v>
      </c>
      <c r="C271" s="38" t="s">
        <v>45</v>
      </c>
      <c r="D271" s="38" t="s">
        <v>337</v>
      </c>
      <c r="E271" s="174" t="s">
        <v>53</v>
      </c>
      <c r="F271" s="173">
        <v>27.5</v>
      </c>
      <c r="G271" s="175">
        <v>7.37</v>
      </c>
      <c r="H271" s="175">
        <v>9.35</v>
      </c>
      <c r="I271" s="175">
        <v>257.12</v>
      </c>
      <c r="J271" s="176">
        <v>2.3563339061400339E-5</v>
      </c>
    </row>
    <row r="272" spans="1:10" ht="24" customHeight="1">
      <c r="A272" s="54" t="s">
        <v>500</v>
      </c>
      <c r="B272" s="54"/>
      <c r="C272" s="54"/>
      <c r="D272" s="54" t="s">
        <v>501</v>
      </c>
      <c r="E272" s="54"/>
      <c r="F272" s="170"/>
      <c r="G272" s="54"/>
      <c r="H272" s="54"/>
      <c r="I272" s="171">
        <v>672.92</v>
      </c>
      <c r="J272" s="172">
        <v>6.1668645462031405E-5</v>
      </c>
    </row>
    <row r="273" spans="1:10" ht="24" customHeight="1">
      <c r="A273" s="38" t="s">
        <v>502</v>
      </c>
      <c r="B273" s="173" t="s">
        <v>333</v>
      </c>
      <c r="C273" s="38" t="s">
        <v>45</v>
      </c>
      <c r="D273" s="38" t="s">
        <v>334</v>
      </c>
      <c r="E273" s="174" t="s">
        <v>53</v>
      </c>
      <c r="F273" s="173">
        <v>27.5</v>
      </c>
      <c r="G273" s="175">
        <v>2</v>
      </c>
      <c r="H273" s="175">
        <v>2.5299999999999998</v>
      </c>
      <c r="I273" s="175">
        <v>69.569999999999993</v>
      </c>
      <c r="J273" s="176">
        <v>6.3756281055601338E-6</v>
      </c>
    </row>
    <row r="274" spans="1:10" ht="26.1" customHeight="1">
      <c r="A274" s="39" t="s">
        <v>503</v>
      </c>
      <c r="B274" s="40" t="s">
        <v>157</v>
      </c>
      <c r="C274" s="39" t="s">
        <v>125</v>
      </c>
      <c r="D274" s="39" t="s">
        <v>158</v>
      </c>
      <c r="E274" s="41" t="s">
        <v>53</v>
      </c>
      <c r="F274" s="40">
        <v>27.5</v>
      </c>
      <c r="G274" s="42">
        <v>17.29</v>
      </c>
      <c r="H274" s="42">
        <v>21.94</v>
      </c>
      <c r="I274" s="42">
        <v>603.35</v>
      </c>
      <c r="J274" s="43">
        <v>5.5293017356471275E-5</v>
      </c>
    </row>
    <row r="275" spans="1:10" ht="24" customHeight="1">
      <c r="A275" s="54" t="s">
        <v>504</v>
      </c>
      <c r="B275" s="54"/>
      <c r="C275" s="54"/>
      <c r="D275" s="54" t="s">
        <v>340</v>
      </c>
      <c r="E275" s="54"/>
      <c r="F275" s="170"/>
      <c r="G275" s="54"/>
      <c r="H275" s="54"/>
      <c r="I275" s="171">
        <v>15406.64</v>
      </c>
      <c r="J275" s="172">
        <v>1.4119161563353022E-3</v>
      </c>
    </row>
    <row r="276" spans="1:10" ht="26.1" customHeight="1">
      <c r="A276" s="38" t="s">
        <v>505</v>
      </c>
      <c r="B276" s="173" t="s">
        <v>342</v>
      </c>
      <c r="C276" s="38" t="s">
        <v>45</v>
      </c>
      <c r="D276" s="38" t="s">
        <v>343</v>
      </c>
      <c r="E276" s="174" t="s">
        <v>53</v>
      </c>
      <c r="F276" s="173">
        <v>27.5</v>
      </c>
      <c r="G276" s="175">
        <v>71.98</v>
      </c>
      <c r="H276" s="175">
        <v>91.36</v>
      </c>
      <c r="I276" s="175">
        <v>2512.4</v>
      </c>
      <c r="J276" s="176">
        <v>2.3024476142603534E-4</v>
      </c>
    </row>
    <row r="277" spans="1:10" ht="24" customHeight="1">
      <c r="A277" s="38" t="s">
        <v>506</v>
      </c>
      <c r="B277" s="173" t="s">
        <v>345</v>
      </c>
      <c r="C277" s="38" t="s">
        <v>45</v>
      </c>
      <c r="D277" s="38" t="s">
        <v>346</v>
      </c>
      <c r="E277" s="174" t="s">
        <v>164</v>
      </c>
      <c r="F277" s="173">
        <v>8.8000000000000007</v>
      </c>
      <c r="G277" s="175">
        <v>54.61</v>
      </c>
      <c r="H277" s="175">
        <v>69.31</v>
      </c>
      <c r="I277" s="175">
        <v>609.91999999999996</v>
      </c>
      <c r="J277" s="176">
        <v>5.5895114189208517E-5</v>
      </c>
    </row>
    <row r="278" spans="1:10" ht="24" customHeight="1">
      <c r="A278" s="38" t="s">
        <v>507</v>
      </c>
      <c r="B278" s="173" t="s">
        <v>348</v>
      </c>
      <c r="C278" s="38" t="s">
        <v>45</v>
      </c>
      <c r="D278" s="38" t="s">
        <v>349</v>
      </c>
      <c r="E278" s="174" t="s">
        <v>164</v>
      </c>
      <c r="F278" s="173">
        <v>8.8000000000000007</v>
      </c>
      <c r="G278" s="175">
        <v>26.97</v>
      </c>
      <c r="H278" s="175">
        <v>34.229999999999997</v>
      </c>
      <c r="I278" s="175">
        <v>301.22000000000003</v>
      </c>
      <c r="J278" s="176">
        <v>2.7604810952376362E-5</v>
      </c>
    </row>
    <row r="279" spans="1:10" ht="26.1" customHeight="1">
      <c r="A279" s="39" t="s">
        <v>508</v>
      </c>
      <c r="B279" s="40" t="s">
        <v>351</v>
      </c>
      <c r="C279" s="39" t="s">
        <v>45</v>
      </c>
      <c r="D279" s="39" t="s">
        <v>352</v>
      </c>
      <c r="E279" s="41" t="s">
        <v>53</v>
      </c>
      <c r="F279" s="40">
        <v>27.5</v>
      </c>
      <c r="G279" s="42">
        <v>82.58</v>
      </c>
      <c r="H279" s="42">
        <v>104.81</v>
      </c>
      <c r="I279" s="42">
        <v>2882.27</v>
      </c>
      <c r="J279" s="43">
        <v>2.6414088859871794E-4</v>
      </c>
    </row>
    <row r="280" spans="1:10" ht="39" customHeight="1">
      <c r="A280" s="39" t="s">
        <v>509</v>
      </c>
      <c r="B280" s="40" t="s">
        <v>354</v>
      </c>
      <c r="C280" s="39" t="s">
        <v>24</v>
      </c>
      <c r="D280" s="39" t="s">
        <v>355</v>
      </c>
      <c r="E280" s="41" t="s">
        <v>53</v>
      </c>
      <c r="F280" s="40">
        <v>27.5</v>
      </c>
      <c r="G280" s="42">
        <v>114.93</v>
      </c>
      <c r="H280" s="42">
        <v>145.88</v>
      </c>
      <c r="I280" s="42">
        <v>4011.7</v>
      </c>
      <c r="J280" s="43">
        <v>3.6764564138386642E-4</v>
      </c>
    </row>
    <row r="281" spans="1:10" ht="24" customHeight="1">
      <c r="A281" s="38" t="s">
        <v>510</v>
      </c>
      <c r="B281" s="173" t="s">
        <v>357</v>
      </c>
      <c r="C281" s="38" t="s">
        <v>45</v>
      </c>
      <c r="D281" s="38" t="s">
        <v>358</v>
      </c>
      <c r="E281" s="174" t="s">
        <v>53</v>
      </c>
      <c r="F281" s="173">
        <v>27.5</v>
      </c>
      <c r="G281" s="175">
        <v>2.46</v>
      </c>
      <c r="H281" s="175">
        <v>3.12</v>
      </c>
      <c r="I281" s="175">
        <v>85.8</v>
      </c>
      <c r="J281" s="176">
        <v>7.8629997334635537E-6</v>
      </c>
    </row>
    <row r="282" spans="1:10" ht="24" customHeight="1">
      <c r="A282" s="38" t="s">
        <v>511</v>
      </c>
      <c r="B282" s="173" t="s">
        <v>360</v>
      </c>
      <c r="C282" s="38" t="s">
        <v>45</v>
      </c>
      <c r="D282" s="38" t="s">
        <v>361</v>
      </c>
      <c r="E282" s="174" t="s">
        <v>53</v>
      </c>
      <c r="F282" s="173">
        <v>27.5</v>
      </c>
      <c r="G282" s="175">
        <v>8.4600000000000009</v>
      </c>
      <c r="H282" s="175">
        <v>10.73</v>
      </c>
      <c r="I282" s="175">
        <v>295.07</v>
      </c>
      <c r="J282" s="176">
        <v>2.7041204328124604E-5</v>
      </c>
    </row>
    <row r="283" spans="1:10" ht="26.1" customHeight="1">
      <c r="A283" s="38" t="s">
        <v>512</v>
      </c>
      <c r="B283" s="173" t="s">
        <v>363</v>
      </c>
      <c r="C283" s="38" t="s">
        <v>91</v>
      </c>
      <c r="D283" s="38" t="s">
        <v>364</v>
      </c>
      <c r="E283" s="174" t="s">
        <v>53</v>
      </c>
      <c r="F283" s="173">
        <v>27.5</v>
      </c>
      <c r="G283" s="175">
        <v>15.99</v>
      </c>
      <c r="H283" s="175">
        <v>20.29</v>
      </c>
      <c r="I283" s="175">
        <v>557.97</v>
      </c>
      <c r="J283" s="176">
        <v>5.1134241972968059E-5</v>
      </c>
    </row>
    <row r="284" spans="1:10" ht="24" customHeight="1">
      <c r="A284" s="38" t="s">
        <v>513</v>
      </c>
      <c r="B284" s="173" t="s">
        <v>366</v>
      </c>
      <c r="C284" s="38" t="s">
        <v>45</v>
      </c>
      <c r="D284" s="38" t="s">
        <v>367</v>
      </c>
      <c r="E284" s="174" t="s">
        <v>53</v>
      </c>
      <c r="F284" s="173">
        <v>27.5</v>
      </c>
      <c r="G284" s="175">
        <v>1.59</v>
      </c>
      <c r="H284" s="175">
        <v>2.0099999999999998</v>
      </c>
      <c r="I284" s="175">
        <v>55.27</v>
      </c>
      <c r="J284" s="176">
        <v>5.0651281499828745E-6</v>
      </c>
    </row>
    <row r="285" spans="1:10" ht="39" customHeight="1">
      <c r="A285" s="38" t="s">
        <v>514</v>
      </c>
      <c r="B285" s="173" t="s">
        <v>372</v>
      </c>
      <c r="C285" s="38" t="s">
        <v>24</v>
      </c>
      <c r="D285" s="38" t="s">
        <v>373</v>
      </c>
      <c r="E285" s="174" t="s">
        <v>53</v>
      </c>
      <c r="F285" s="173">
        <v>27.5</v>
      </c>
      <c r="G285" s="175">
        <v>67.92</v>
      </c>
      <c r="H285" s="175">
        <v>86.21</v>
      </c>
      <c r="I285" s="175">
        <v>2370.77</v>
      </c>
      <c r="J285" s="176">
        <v>2.1726531326460828E-4</v>
      </c>
    </row>
    <row r="286" spans="1:10" ht="26.1" customHeight="1">
      <c r="A286" s="38" t="s">
        <v>515</v>
      </c>
      <c r="B286" s="173" t="s">
        <v>516</v>
      </c>
      <c r="C286" s="38" t="s">
        <v>24</v>
      </c>
      <c r="D286" s="38" t="s">
        <v>517</v>
      </c>
      <c r="E286" s="174" t="s">
        <v>53</v>
      </c>
      <c r="F286" s="173">
        <v>55</v>
      </c>
      <c r="G286" s="175">
        <v>19.440000000000001</v>
      </c>
      <c r="H286" s="175">
        <v>24.67</v>
      </c>
      <c r="I286" s="175">
        <v>1356.85</v>
      </c>
      <c r="J286" s="176">
        <v>1.2434628424650378E-4</v>
      </c>
    </row>
    <row r="287" spans="1:10" ht="24" customHeight="1">
      <c r="A287" s="38" t="s">
        <v>518</v>
      </c>
      <c r="B287" s="173" t="s">
        <v>519</v>
      </c>
      <c r="C287" s="38" t="s">
        <v>24</v>
      </c>
      <c r="D287" s="38" t="s">
        <v>520</v>
      </c>
      <c r="E287" s="174" t="s">
        <v>53</v>
      </c>
      <c r="F287" s="173">
        <v>55</v>
      </c>
      <c r="G287" s="175">
        <v>5.27</v>
      </c>
      <c r="H287" s="175">
        <v>6.68</v>
      </c>
      <c r="I287" s="175">
        <v>367.4</v>
      </c>
      <c r="J287" s="176">
        <v>3.3669768089446503E-5</v>
      </c>
    </row>
    <row r="288" spans="1:10" ht="24" customHeight="1">
      <c r="A288" s="54" t="s">
        <v>521</v>
      </c>
      <c r="B288" s="54"/>
      <c r="C288" s="54"/>
      <c r="D288" s="54" t="s">
        <v>183</v>
      </c>
      <c r="E288" s="54"/>
      <c r="F288" s="170"/>
      <c r="G288" s="54"/>
      <c r="H288" s="54"/>
      <c r="I288" s="171">
        <v>297.44</v>
      </c>
      <c r="J288" s="172">
        <v>2.7258399076006987E-5</v>
      </c>
    </row>
    <row r="289" spans="1:12" ht="26.1" customHeight="1">
      <c r="A289" s="38" t="s">
        <v>522</v>
      </c>
      <c r="B289" s="173" t="s">
        <v>185</v>
      </c>
      <c r="C289" s="38" t="s">
        <v>45</v>
      </c>
      <c r="D289" s="38" t="s">
        <v>186</v>
      </c>
      <c r="E289" s="174" t="s">
        <v>155</v>
      </c>
      <c r="F289" s="173">
        <v>0.55000000000000004</v>
      </c>
      <c r="G289" s="175">
        <v>147.96</v>
      </c>
      <c r="H289" s="175">
        <v>187.8</v>
      </c>
      <c r="I289" s="175">
        <v>103.29</v>
      </c>
      <c r="J289" s="176">
        <v>9.4658419868234318E-6</v>
      </c>
    </row>
    <row r="290" spans="1:12" ht="24" customHeight="1">
      <c r="A290" s="38" t="s">
        <v>523</v>
      </c>
      <c r="B290" s="173" t="s">
        <v>188</v>
      </c>
      <c r="C290" s="38" t="s">
        <v>24</v>
      </c>
      <c r="D290" s="38" t="s">
        <v>189</v>
      </c>
      <c r="E290" s="174" t="s">
        <v>53</v>
      </c>
      <c r="F290" s="173">
        <v>27.5</v>
      </c>
      <c r="G290" s="175">
        <v>3.49</v>
      </c>
      <c r="H290" s="175">
        <v>4.42</v>
      </c>
      <c r="I290" s="175">
        <v>121.55</v>
      </c>
      <c r="J290" s="176">
        <v>1.1139249622406702E-5</v>
      </c>
    </row>
    <row r="291" spans="1:12" ht="26.1" customHeight="1">
      <c r="A291" s="38" t="s">
        <v>524</v>
      </c>
      <c r="B291" s="173" t="s">
        <v>191</v>
      </c>
      <c r="C291" s="38" t="s">
        <v>45</v>
      </c>
      <c r="D291" s="38" t="s">
        <v>192</v>
      </c>
      <c r="E291" s="174" t="s">
        <v>155</v>
      </c>
      <c r="F291" s="173">
        <v>0.55000000000000004</v>
      </c>
      <c r="G291" s="175">
        <v>104</v>
      </c>
      <c r="H291" s="175">
        <v>132</v>
      </c>
      <c r="I291" s="175">
        <v>72.599999999999994</v>
      </c>
      <c r="J291" s="176">
        <v>6.6533074667768538E-6</v>
      </c>
    </row>
    <row r="292" spans="1:12">
      <c r="A292" s="177"/>
      <c r="B292" s="177"/>
      <c r="C292" s="177"/>
      <c r="D292" s="177"/>
      <c r="E292" s="177"/>
      <c r="F292" s="178"/>
      <c r="G292" s="179"/>
      <c r="H292" s="179"/>
      <c r="I292" s="179"/>
      <c r="J292" s="180"/>
    </row>
    <row r="293" spans="1:12">
      <c r="A293" s="177"/>
      <c r="B293" s="177"/>
      <c r="C293" s="177"/>
      <c r="D293" s="177"/>
      <c r="E293" s="177"/>
      <c r="F293" s="181" t="s">
        <v>525</v>
      </c>
      <c r="G293" s="182"/>
      <c r="H293" s="183">
        <v>8598262.4800000004</v>
      </c>
      <c r="I293" s="182"/>
      <c r="J293" s="182"/>
    </row>
    <row r="294" spans="1:12">
      <c r="A294" s="177"/>
      <c r="B294" s="177"/>
      <c r="C294" s="177"/>
      <c r="D294" s="177"/>
      <c r="E294" s="177"/>
      <c r="F294" s="181" t="s">
        <v>526</v>
      </c>
      <c r="G294" s="182"/>
      <c r="H294" s="183">
        <v>2313603.59</v>
      </c>
      <c r="I294" s="182"/>
      <c r="J294" s="182"/>
    </row>
    <row r="295" spans="1:12">
      <c r="A295" s="177"/>
      <c r="B295" s="177"/>
      <c r="C295" s="177"/>
      <c r="D295" s="177"/>
      <c r="E295" s="177"/>
      <c r="F295" s="181" t="s">
        <v>527</v>
      </c>
      <c r="G295" s="182"/>
      <c r="H295" s="183">
        <v>10911866.07</v>
      </c>
      <c r="I295" s="182"/>
      <c r="J295" s="182"/>
    </row>
    <row r="297" spans="1:12">
      <c r="J297" s="113"/>
      <c r="K297" s="114"/>
      <c r="L297" s="114"/>
    </row>
    <row r="299" spans="1:12">
      <c r="J299" s="1"/>
    </row>
  </sheetData>
  <autoFilter ref="D1:D296" xr:uid="{00000000-0001-0000-0000-000000000000}"/>
  <mergeCells count="17">
    <mergeCell ref="I2:J2"/>
    <mergeCell ref="F292:J292"/>
    <mergeCell ref="J297:L297"/>
    <mergeCell ref="A1:C2"/>
    <mergeCell ref="A292:E295"/>
    <mergeCell ref="F295:G295"/>
    <mergeCell ref="H295:J295"/>
    <mergeCell ref="A3:J3"/>
    <mergeCell ref="F293:G293"/>
    <mergeCell ref="H293:J293"/>
    <mergeCell ref="F294:G294"/>
    <mergeCell ref="H294:J294"/>
    <mergeCell ref="E1:F1"/>
    <mergeCell ref="G1:H1"/>
    <mergeCell ref="I1:J1"/>
    <mergeCell ref="E2:F2"/>
    <mergeCell ref="G2:H2"/>
  </mergeCells>
  <pageMargins left="0.51181102362204722" right="0.51181102362204722" top="0.98425196850393704" bottom="0.98425196850393704" header="0.51181102362204722" footer="0.51181102362204722"/>
  <pageSetup paperSize="9" scale="66" fitToHeight="0" orientation="landscape" r:id="rId1"/>
  <rowBreaks count="6" manualBreakCount="6">
    <brk id="133" max="9" man="1"/>
    <brk id="153" max="9" man="1"/>
    <brk id="208" max="9" man="1"/>
    <brk id="245" max="9" man="1"/>
    <brk id="263" max="9" man="1"/>
    <brk id="28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266DF-F496-40B5-8BB3-5FFF400E6FF5}">
  <dimension ref="A1:J1495"/>
  <sheetViews>
    <sheetView showOutlineSymbols="0" showWhiteSpace="0" view="pageBreakPreview" topLeftCell="A903" zoomScale="55" zoomScaleNormal="80" zoomScaleSheetLayoutView="55" workbookViewId="0">
      <selection activeCell="M162" sqref="M162"/>
    </sheetView>
  </sheetViews>
  <sheetFormatPr defaultRowHeight="13.9"/>
  <cols>
    <col min="1" max="1" width="15.75" customWidth="1"/>
    <col min="2" max="2" width="23.75" customWidth="1"/>
    <col min="3" max="3" width="10" bestFit="1" customWidth="1"/>
    <col min="4" max="4" width="60" bestFit="1" customWidth="1"/>
    <col min="5" max="5" width="15" bestFit="1" customWidth="1"/>
    <col min="6" max="6" width="22.125" customWidth="1"/>
    <col min="7" max="9" width="12" bestFit="1" customWidth="1"/>
    <col min="10" max="11" width="14" bestFit="1" customWidth="1"/>
  </cols>
  <sheetData>
    <row r="1" spans="1:10">
      <c r="A1" s="135"/>
      <c r="B1" s="135"/>
      <c r="C1" s="121" t="s">
        <v>528</v>
      </c>
      <c r="D1" s="121"/>
      <c r="E1" s="121" t="s">
        <v>1</v>
      </c>
      <c r="F1" s="121"/>
      <c r="G1" s="121" t="s">
        <v>2</v>
      </c>
      <c r="H1" s="121"/>
      <c r="I1" s="121" t="s">
        <v>3</v>
      </c>
      <c r="J1" s="121"/>
    </row>
    <row r="2" spans="1:10" ht="159" customHeight="1">
      <c r="A2" s="135"/>
      <c r="B2" s="135"/>
      <c r="C2" s="136"/>
      <c r="D2" s="136"/>
      <c r="E2" s="136" t="s">
        <v>4</v>
      </c>
      <c r="F2" s="136"/>
      <c r="G2" s="136" t="s">
        <v>5</v>
      </c>
      <c r="H2" s="136"/>
      <c r="I2" s="136" t="s">
        <v>6</v>
      </c>
      <c r="J2" s="136"/>
    </row>
    <row r="3" spans="1:10">
      <c r="A3" s="133" t="s">
        <v>528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30" customHeight="1">
      <c r="A4" s="134" t="s">
        <v>529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8" customHeight="1">
      <c r="A5" s="2" t="s">
        <v>22</v>
      </c>
      <c r="B5" s="4" t="s">
        <v>9</v>
      </c>
      <c r="C5" s="2" t="s">
        <v>10</v>
      </c>
      <c r="D5" s="2" t="s">
        <v>11</v>
      </c>
      <c r="E5" s="127" t="s">
        <v>530</v>
      </c>
      <c r="F5" s="127"/>
      <c r="G5" s="5" t="s">
        <v>12</v>
      </c>
      <c r="H5" s="4" t="s">
        <v>13</v>
      </c>
      <c r="I5" s="4" t="s">
        <v>14</v>
      </c>
      <c r="J5" s="4" t="s">
        <v>16</v>
      </c>
    </row>
    <row r="6" spans="1:10" ht="26.1" customHeight="1">
      <c r="A6" s="6" t="s">
        <v>531</v>
      </c>
      <c r="B6" s="7" t="s">
        <v>23</v>
      </c>
      <c r="C6" s="6" t="s">
        <v>24</v>
      </c>
      <c r="D6" s="6" t="s">
        <v>25</v>
      </c>
      <c r="E6" s="128" t="s">
        <v>532</v>
      </c>
      <c r="F6" s="128"/>
      <c r="G6" s="8" t="s">
        <v>26</v>
      </c>
      <c r="H6" s="9">
        <v>1</v>
      </c>
      <c r="I6" s="10">
        <v>26350.400000000001</v>
      </c>
      <c r="J6" s="10">
        <v>26350.400000000001</v>
      </c>
    </row>
    <row r="7" spans="1:10" ht="26.1" customHeight="1">
      <c r="A7" s="11" t="s">
        <v>533</v>
      </c>
      <c r="B7" s="12" t="s">
        <v>534</v>
      </c>
      <c r="C7" s="11" t="s">
        <v>24</v>
      </c>
      <c r="D7" s="11" t="s">
        <v>535</v>
      </c>
      <c r="E7" s="129" t="s">
        <v>532</v>
      </c>
      <c r="F7" s="129"/>
      <c r="G7" s="13" t="s">
        <v>26</v>
      </c>
      <c r="H7" s="14">
        <v>1</v>
      </c>
      <c r="I7" s="15">
        <v>299.5</v>
      </c>
      <c r="J7" s="15">
        <v>299.5</v>
      </c>
    </row>
    <row r="8" spans="1:10" ht="24" customHeight="1">
      <c r="A8" s="16" t="s">
        <v>536</v>
      </c>
      <c r="B8" s="17" t="s">
        <v>537</v>
      </c>
      <c r="C8" s="16" t="s">
        <v>24</v>
      </c>
      <c r="D8" s="16" t="s">
        <v>538</v>
      </c>
      <c r="E8" s="125" t="s">
        <v>539</v>
      </c>
      <c r="F8" s="125"/>
      <c r="G8" s="18" t="s">
        <v>26</v>
      </c>
      <c r="H8" s="19">
        <v>1</v>
      </c>
      <c r="I8" s="20">
        <v>25686.46</v>
      </c>
      <c r="J8" s="20">
        <v>25686.46</v>
      </c>
    </row>
    <row r="9" spans="1:10" ht="24" customHeight="1">
      <c r="A9" s="16" t="s">
        <v>536</v>
      </c>
      <c r="B9" s="17" t="s">
        <v>540</v>
      </c>
      <c r="C9" s="16" t="s">
        <v>24</v>
      </c>
      <c r="D9" s="16" t="s">
        <v>541</v>
      </c>
      <c r="E9" s="125" t="s">
        <v>542</v>
      </c>
      <c r="F9" s="125"/>
      <c r="G9" s="18" t="s">
        <v>26</v>
      </c>
      <c r="H9" s="19">
        <v>1</v>
      </c>
      <c r="I9" s="20">
        <v>215.56</v>
      </c>
      <c r="J9" s="20">
        <v>215.56</v>
      </c>
    </row>
    <row r="10" spans="1:10" ht="24" customHeight="1">
      <c r="A10" s="16" t="s">
        <v>536</v>
      </c>
      <c r="B10" s="17" t="s">
        <v>543</v>
      </c>
      <c r="C10" s="16" t="s">
        <v>24</v>
      </c>
      <c r="D10" s="16" t="s">
        <v>544</v>
      </c>
      <c r="E10" s="125" t="s">
        <v>542</v>
      </c>
      <c r="F10" s="125"/>
      <c r="G10" s="18" t="s">
        <v>26</v>
      </c>
      <c r="H10" s="19">
        <v>1</v>
      </c>
      <c r="I10" s="20">
        <v>12.89</v>
      </c>
      <c r="J10" s="20">
        <v>12.89</v>
      </c>
    </row>
    <row r="11" spans="1:10" ht="26.1" customHeight="1">
      <c r="A11" s="16" t="s">
        <v>536</v>
      </c>
      <c r="B11" s="17" t="s">
        <v>545</v>
      </c>
      <c r="C11" s="16" t="s">
        <v>24</v>
      </c>
      <c r="D11" s="16" t="s">
        <v>546</v>
      </c>
      <c r="E11" s="125" t="s">
        <v>547</v>
      </c>
      <c r="F11" s="125"/>
      <c r="G11" s="18" t="s">
        <v>26</v>
      </c>
      <c r="H11" s="19">
        <v>1</v>
      </c>
      <c r="I11" s="20">
        <v>2.54</v>
      </c>
      <c r="J11" s="20">
        <v>2.54</v>
      </c>
    </row>
    <row r="12" spans="1:10" ht="26.1" customHeight="1">
      <c r="A12" s="16" t="s">
        <v>536</v>
      </c>
      <c r="B12" s="17" t="s">
        <v>548</v>
      </c>
      <c r="C12" s="16" t="s">
        <v>24</v>
      </c>
      <c r="D12" s="16" t="s">
        <v>549</v>
      </c>
      <c r="E12" s="125" t="s">
        <v>547</v>
      </c>
      <c r="F12" s="125"/>
      <c r="G12" s="18" t="s">
        <v>26</v>
      </c>
      <c r="H12" s="19">
        <v>1</v>
      </c>
      <c r="I12" s="20">
        <v>133.44999999999999</v>
      </c>
      <c r="J12" s="20">
        <v>133.44999999999999</v>
      </c>
    </row>
    <row r="13" spans="1:10" ht="26.45">
      <c r="A13" s="21"/>
      <c r="B13" s="21"/>
      <c r="C13" s="21"/>
      <c r="D13" s="21"/>
      <c r="E13" s="21" t="s">
        <v>550</v>
      </c>
      <c r="F13" s="22">
        <v>14277.215537599999</v>
      </c>
      <c r="G13" s="21" t="s">
        <v>551</v>
      </c>
      <c r="H13" s="22">
        <v>11708.74</v>
      </c>
      <c r="I13" s="21" t="s">
        <v>552</v>
      </c>
      <c r="J13" s="22">
        <v>25985.96</v>
      </c>
    </row>
    <row r="14" spans="1:10">
      <c r="A14" s="21"/>
      <c r="B14" s="21"/>
      <c r="C14" s="21"/>
      <c r="D14" s="21"/>
      <c r="E14" s="21" t="s">
        <v>553</v>
      </c>
      <c r="F14" s="22">
        <v>7096.16</v>
      </c>
      <c r="G14" s="21"/>
      <c r="H14" s="126" t="s">
        <v>554</v>
      </c>
      <c r="I14" s="126"/>
      <c r="J14" s="22">
        <v>33446.559999999998</v>
      </c>
    </row>
    <row r="15" spans="1:10" ht="0.9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8" customHeight="1">
      <c r="A16" s="2" t="s">
        <v>27</v>
      </c>
      <c r="B16" s="4" t="s">
        <v>9</v>
      </c>
      <c r="C16" s="2" t="s">
        <v>10</v>
      </c>
      <c r="D16" s="2" t="s">
        <v>11</v>
      </c>
      <c r="E16" s="127" t="s">
        <v>530</v>
      </c>
      <c r="F16" s="127"/>
      <c r="G16" s="5" t="s">
        <v>12</v>
      </c>
      <c r="H16" s="4" t="s">
        <v>13</v>
      </c>
      <c r="I16" s="4" t="s">
        <v>14</v>
      </c>
      <c r="J16" s="4" t="s">
        <v>16</v>
      </c>
    </row>
    <row r="17" spans="1:10" ht="26.1" customHeight="1">
      <c r="A17" s="6" t="s">
        <v>531</v>
      </c>
      <c r="B17" s="7" t="s">
        <v>28</v>
      </c>
      <c r="C17" s="6" t="s">
        <v>24</v>
      </c>
      <c r="D17" s="6" t="s">
        <v>29</v>
      </c>
      <c r="E17" s="128" t="s">
        <v>532</v>
      </c>
      <c r="F17" s="128"/>
      <c r="G17" s="8" t="s">
        <v>26</v>
      </c>
      <c r="H17" s="9">
        <v>1</v>
      </c>
      <c r="I17" s="10">
        <v>3762.75</v>
      </c>
      <c r="J17" s="10">
        <v>3762.75</v>
      </c>
    </row>
    <row r="18" spans="1:10" ht="26.1" customHeight="1">
      <c r="A18" s="11" t="s">
        <v>533</v>
      </c>
      <c r="B18" s="12" t="s">
        <v>555</v>
      </c>
      <c r="C18" s="11" t="s">
        <v>24</v>
      </c>
      <c r="D18" s="11" t="s">
        <v>556</v>
      </c>
      <c r="E18" s="129" t="s">
        <v>532</v>
      </c>
      <c r="F18" s="129"/>
      <c r="G18" s="13" t="s">
        <v>26</v>
      </c>
      <c r="H18" s="14">
        <v>1</v>
      </c>
      <c r="I18" s="15">
        <v>54.22</v>
      </c>
      <c r="J18" s="15">
        <v>54.22</v>
      </c>
    </row>
    <row r="19" spans="1:10" ht="24" customHeight="1">
      <c r="A19" s="16" t="s">
        <v>536</v>
      </c>
      <c r="B19" s="17" t="s">
        <v>557</v>
      </c>
      <c r="C19" s="16" t="s">
        <v>24</v>
      </c>
      <c r="D19" s="16" t="s">
        <v>558</v>
      </c>
      <c r="E19" s="125" t="s">
        <v>539</v>
      </c>
      <c r="F19" s="125"/>
      <c r="G19" s="18" t="s">
        <v>26</v>
      </c>
      <c r="H19" s="19">
        <v>1</v>
      </c>
      <c r="I19" s="20">
        <v>3237.08</v>
      </c>
      <c r="J19" s="20">
        <v>3237.08</v>
      </c>
    </row>
    <row r="20" spans="1:10" ht="24" customHeight="1">
      <c r="A20" s="16" t="s">
        <v>536</v>
      </c>
      <c r="B20" s="17" t="s">
        <v>540</v>
      </c>
      <c r="C20" s="16" t="s">
        <v>24</v>
      </c>
      <c r="D20" s="16" t="s">
        <v>541</v>
      </c>
      <c r="E20" s="125" t="s">
        <v>542</v>
      </c>
      <c r="F20" s="125"/>
      <c r="G20" s="18" t="s">
        <v>26</v>
      </c>
      <c r="H20" s="19">
        <v>1</v>
      </c>
      <c r="I20" s="20">
        <v>215.56</v>
      </c>
      <c r="J20" s="20">
        <v>215.56</v>
      </c>
    </row>
    <row r="21" spans="1:10" ht="24" customHeight="1">
      <c r="A21" s="16" t="s">
        <v>536</v>
      </c>
      <c r="B21" s="17" t="s">
        <v>543</v>
      </c>
      <c r="C21" s="16" t="s">
        <v>24</v>
      </c>
      <c r="D21" s="16" t="s">
        <v>544</v>
      </c>
      <c r="E21" s="125" t="s">
        <v>542</v>
      </c>
      <c r="F21" s="125"/>
      <c r="G21" s="18" t="s">
        <v>26</v>
      </c>
      <c r="H21" s="19">
        <v>1</v>
      </c>
      <c r="I21" s="20">
        <v>12.89</v>
      </c>
      <c r="J21" s="20">
        <v>12.89</v>
      </c>
    </row>
    <row r="22" spans="1:10" ht="26.1" customHeight="1">
      <c r="A22" s="16" t="s">
        <v>536</v>
      </c>
      <c r="B22" s="17" t="s">
        <v>559</v>
      </c>
      <c r="C22" s="16" t="s">
        <v>24</v>
      </c>
      <c r="D22" s="16" t="s">
        <v>560</v>
      </c>
      <c r="E22" s="125" t="s">
        <v>547</v>
      </c>
      <c r="F22" s="125"/>
      <c r="G22" s="18" t="s">
        <v>26</v>
      </c>
      <c r="H22" s="19">
        <v>1</v>
      </c>
      <c r="I22" s="20">
        <v>21.49</v>
      </c>
      <c r="J22" s="20">
        <v>21.49</v>
      </c>
    </row>
    <row r="23" spans="1:10" ht="26.1" customHeight="1">
      <c r="A23" s="16" t="s">
        <v>536</v>
      </c>
      <c r="B23" s="17" t="s">
        <v>561</v>
      </c>
      <c r="C23" s="16" t="s">
        <v>24</v>
      </c>
      <c r="D23" s="16" t="s">
        <v>562</v>
      </c>
      <c r="E23" s="125" t="s">
        <v>547</v>
      </c>
      <c r="F23" s="125"/>
      <c r="G23" s="18" t="s">
        <v>26</v>
      </c>
      <c r="H23" s="19">
        <v>1</v>
      </c>
      <c r="I23" s="20">
        <v>221.51</v>
      </c>
      <c r="J23" s="20">
        <v>221.51</v>
      </c>
    </row>
    <row r="24" spans="1:10" ht="26.45">
      <c r="A24" s="21"/>
      <c r="B24" s="21"/>
      <c r="C24" s="21"/>
      <c r="D24" s="21"/>
      <c r="E24" s="21" t="s">
        <v>550</v>
      </c>
      <c r="F24" s="22">
        <v>1808.3072359</v>
      </c>
      <c r="G24" s="21" t="s">
        <v>551</v>
      </c>
      <c r="H24" s="22">
        <v>1482.99</v>
      </c>
      <c r="I24" s="21" t="s">
        <v>552</v>
      </c>
      <c r="J24" s="22">
        <v>3291.3</v>
      </c>
    </row>
    <row r="25" spans="1:10">
      <c r="A25" s="21"/>
      <c r="B25" s="21"/>
      <c r="C25" s="21"/>
      <c r="D25" s="21"/>
      <c r="E25" s="21" t="s">
        <v>553</v>
      </c>
      <c r="F25" s="22">
        <v>1013.3</v>
      </c>
      <c r="G25" s="21"/>
      <c r="H25" s="126" t="s">
        <v>554</v>
      </c>
      <c r="I25" s="126"/>
      <c r="J25" s="22">
        <v>4776.05</v>
      </c>
    </row>
    <row r="26" spans="1:10" ht="0.9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8" customHeight="1">
      <c r="A27" s="2" t="s">
        <v>32</v>
      </c>
      <c r="B27" s="4" t="s">
        <v>9</v>
      </c>
      <c r="C27" s="2" t="s">
        <v>10</v>
      </c>
      <c r="D27" s="2" t="s">
        <v>11</v>
      </c>
      <c r="E27" s="127" t="s">
        <v>530</v>
      </c>
      <c r="F27" s="127"/>
      <c r="G27" s="5" t="s">
        <v>12</v>
      </c>
      <c r="H27" s="4" t="s">
        <v>13</v>
      </c>
      <c r="I27" s="4" t="s">
        <v>14</v>
      </c>
      <c r="J27" s="4" t="s">
        <v>16</v>
      </c>
    </row>
    <row r="28" spans="1:10" ht="26.1" customHeight="1">
      <c r="A28" s="6" t="s">
        <v>531</v>
      </c>
      <c r="B28" s="7" t="s">
        <v>33</v>
      </c>
      <c r="C28" s="6" t="s">
        <v>24</v>
      </c>
      <c r="D28" s="6" t="s">
        <v>34</v>
      </c>
      <c r="E28" s="128" t="s">
        <v>532</v>
      </c>
      <c r="F28" s="128"/>
      <c r="G28" s="8" t="s">
        <v>26</v>
      </c>
      <c r="H28" s="9">
        <v>1</v>
      </c>
      <c r="I28" s="10">
        <v>7623.82</v>
      </c>
      <c r="J28" s="10">
        <v>7623.82</v>
      </c>
    </row>
    <row r="29" spans="1:10" ht="26.1" customHeight="1">
      <c r="A29" s="11" t="s">
        <v>533</v>
      </c>
      <c r="B29" s="12" t="s">
        <v>563</v>
      </c>
      <c r="C29" s="11" t="s">
        <v>24</v>
      </c>
      <c r="D29" s="11" t="s">
        <v>564</v>
      </c>
      <c r="E29" s="129" t="s">
        <v>532</v>
      </c>
      <c r="F29" s="129"/>
      <c r="G29" s="13" t="s">
        <v>26</v>
      </c>
      <c r="H29" s="14">
        <v>1</v>
      </c>
      <c r="I29" s="15">
        <v>101.42</v>
      </c>
      <c r="J29" s="15">
        <v>101.42</v>
      </c>
    </row>
    <row r="30" spans="1:10" ht="24" customHeight="1">
      <c r="A30" s="16" t="s">
        <v>536</v>
      </c>
      <c r="B30" s="17" t="s">
        <v>540</v>
      </c>
      <c r="C30" s="16" t="s">
        <v>24</v>
      </c>
      <c r="D30" s="16" t="s">
        <v>541</v>
      </c>
      <c r="E30" s="125" t="s">
        <v>542</v>
      </c>
      <c r="F30" s="125"/>
      <c r="G30" s="18" t="s">
        <v>26</v>
      </c>
      <c r="H30" s="19">
        <v>1</v>
      </c>
      <c r="I30" s="20">
        <v>215.56</v>
      </c>
      <c r="J30" s="20">
        <v>215.56</v>
      </c>
    </row>
    <row r="31" spans="1:10" ht="24" customHeight="1">
      <c r="A31" s="16" t="s">
        <v>536</v>
      </c>
      <c r="B31" s="17" t="s">
        <v>543</v>
      </c>
      <c r="C31" s="16" t="s">
        <v>24</v>
      </c>
      <c r="D31" s="16" t="s">
        <v>544</v>
      </c>
      <c r="E31" s="125" t="s">
        <v>542</v>
      </c>
      <c r="F31" s="125"/>
      <c r="G31" s="18" t="s">
        <v>26</v>
      </c>
      <c r="H31" s="19">
        <v>1</v>
      </c>
      <c r="I31" s="20">
        <v>12.89</v>
      </c>
      <c r="J31" s="20">
        <v>12.89</v>
      </c>
    </row>
    <row r="32" spans="1:10" ht="24" customHeight="1">
      <c r="A32" s="16" t="s">
        <v>536</v>
      </c>
      <c r="B32" s="17" t="s">
        <v>565</v>
      </c>
      <c r="C32" s="16" t="s">
        <v>24</v>
      </c>
      <c r="D32" s="16" t="s">
        <v>566</v>
      </c>
      <c r="E32" s="125" t="s">
        <v>539</v>
      </c>
      <c r="F32" s="125"/>
      <c r="G32" s="18" t="s">
        <v>26</v>
      </c>
      <c r="H32" s="19">
        <v>1</v>
      </c>
      <c r="I32" s="20">
        <v>7142.66</v>
      </c>
      <c r="J32" s="20">
        <v>7142.66</v>
      </c>
    </row>
    <row r="33" spans="1:10" ht="26.1" customHeight="1">
      <c r="A33" s="16" t="s">
        <v>536</v>
      </c>
      <c r="B33" s="17" t="s">
        <v>567</v>
      </c>
      <c r="C33" s="16" t="s">
        <v>24</v>
      </c>
      <c r="D33" s="16" t="s">
        <v>568</v>
      </c>
      <c r="E33" s="125" t="s">
        <v>547</v>
      </c>
      <c r="F33" s="125"/>
      <c r="G33" s="18" t="s">
        <v>26</v>
      </c>
      <c r="H33" s="19">
        <v>1</v>
      </c>
      <c r="I33" s="20">
        <v>10.6</v>
      </c>
      <c r="J33" s="20">
        <v>10.6</v>
      </c>
    </row>
    <row r="34" spans="1:10" ht="26.1" customHeight="1">
      <c r="A34" s="16" t="s">
        <v>536</v>
      </c>
      <c r="B34" s="17" t="s">
        <v>569</v>
      </c>
      <c r="C34" s="16" t="s">
        <v>24</v>
      </c>
      <c r="D34" s="16" t="s">
        <v>570</v>
      </c>
      <c r="E34" s="125" t="s">
        <v>547</v>
      </c>
      <c r="F34" s="125"/>
      <c r="G34" s="18" t="s">
        <v>26</v>
      </c>
      <c r="H34" s="19">
        <v>1</v>
      </c>
      <c r="I34" s="20">
        <v>140.69</v>
      </c>
      <c r="J34" s="20">
        <v>140.69</v>
      </c>
    </row>
    <row r="35" spans="1:10" ht="26.45">
      <c r="A35" s="21"/>
      <c r="B35" s="21"/>
      <c r="C35" s="21"/>
      <c r="D35" s="21"/>
      <c r="E35" s="21" t="s">
        <v>550</v>
      </c>
      <c r="F35" s="22">
        <v>3980.0450525000001</v>
      </c>
      <c r="G35" s="21" t="s">
        <v>551</v>
      </c>
      <c r="H35" s="22">
        <v>3264.03</v>
      </c>
      <c r="I35" s="21" t="s">
        <v>552</v>
      </c>
      <c r="J35" s="22">
        <v>7244.08</v>
      </c>
    </row>
    <row r="36" spans="1:10">
      <c r="A36" s="21"/>
      <c r="B36" s="21"/>
      <c r="C36" s="21"/>
      <c r="D36" s="21"/>
      <c r="E36" s="21" t="s">
        <v>553</v>
      </c>
      <c r="F36" s="22">
        <v>2053.09</v>
      </c>
      <c r="G36" s="21"/>
      <c r="H36" s="126" t="s">
        <v>554</v>
      </c>
      <c r="I36" s="126"/>
      <c r="J36" s="22">
        <v>9676.91</v>
      </c>
    </row>
    <row r="37" spans="1:10" ht="0.9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8" customHeight="1">
      <c r="A38" s="2" t="s">
        <v>36</v>
      </c>
      <c r="B38" s="4" t="s">
        <v>9</v>
      </c>
      <c r="C38" s="2" t="s">
        <v>10</v>
      </c>
      <c r="D38" s="2" t="s">
        <v>11</v>
      </c>
      <c r="E38" s="127" t="s">
        <v>530</v>
      </c>
      <c r="F38" s="127"/>
      <c r="G38" s="5" t="s">
        <v>12</v>
      </c>
      <c r="H38" s="4" t="s">
        <v>13</v>
      </c>
      <c r="I38" s="4" t="s">
        <v>14</v>
      </c>
      <c r="J38" s="4" t="s">
        <v>16</v>
      </c>
    </row>
    <row r="39" spans="1:10" ht="24" customHeight="1">
      <c r="A39" s="6" t="s">
        <v>531</v>
      </c>
      <c r="B39" s="7" t="s">
        <v>37</v>
      </c>
      <c r="C39" s="6" t="s">
        <v>24</v>
      </c>
      <c r="D39" s="6" t="s">
        <v>38</v>
      </c>
      <c r="E39" s="128" t="s">
        <v>532</v>
      </c>
      <c r="F39" s="128"/>
      <c r="G39" s="8" t="s">
        <v>39</v>
      </c>
      <c r="H39" s="9">
        <v>1</v>
      </c>
      <c r="I39" s="10">
        <v>19.8</v>
      </c>
      <c r="J39" s="10">
        <v>19.8</v>
      </c>
    </row>
    <row r="40" spans="1:10" ht="26.1" customHeight="1">
      <c r="A40" s="11" t="s">
        <v>533</v>
      </c>
      <c r="B40" s="12" t="s">
        <v>571</v>
      </c>
      <c r="C40" s="11" t="s">
        <v>24</v>
      </c>
      <c r="D40" s="11" t="s">
        <v>572</v>
      </c>
      <c r="E40" s="129" t="s">
        <v>532</v>
      </c>
      <c r="F40" s="129"/>
      <c r="G40" s="13" t="s">
        <v>39</v>
      </c>
      <c r="H40" s="14">
        <v>1</v>
      </c>
      <c r="I40" s="15">
        <v>0.06</v>
      </c>
      <c r="J40" s="15">
        <v>0.06</v>
      </c>
    </row>
    <row r="41" spans="1:10" ht="24" customHeight="1">
      <c r="A41" s="16" t="s">
        <v>536</v>
      </c>
      <c r="B41" s="17" t="s">
        <v>573</v>
      </c>
      <c r="C41" s="16" t="s">
        <v>24</v>
      </c>
      <c r="D41" s="16" t="s">
        <v>574</v>
      </c>
      <c r="E41" s="125" t="s">
        <v>539</v>
      </c>
      <c r="F41" s="125"/>
      <c r="G41" s="18" t="s">
        <v>39</v>
      </c>
      <c r="H41" s="19">
        <v>1</v>
      </c>
      <c r="I41" s="20">
        <v>11.9</v>
      </c>
      <c r="J41" s="20">
        <v>11.9</v>
      </c>
    </row>
    <row r="42" spans="1:10" ht="24" customHeight="1">
      <c r="A42" s="16" t="s">
        <v>536</v>
      </c>
      <c r="B42" s="17" t="s">
        <v>575</v>
      </c>
      <c r="C42" s="16" t="s">
        <v>24</v>
      </c>
      <c r="D42" s="16" t="s">
        <v>576</v>
      </c>
      <c r="E42" s="125" t="s">
        <v>577</v>
      </c>
      <c r="F42" s="125"/>
      <c r="G42" s="18" t="s">
        <v>39</v>
      </c>
      <c r="H42" s="19">
        <v>1</v>
      </c>
      <c r="I42" s="20">
        <v>3.29</v>
      </c>
      <c r="J42" s="20">
        <v>3.29</v>
      </c>
    </row>
    <row r="43" spans="1:10" ht="24" customHeight="1">
      <c r="A43" s="16" t="s">
        <v>536</v>
      </c>
      <c r="B43" s="17" t="s">
        <v>578</v>
      </c>
      <c r="C43" s="16" t="s">
        <v>24</v>
      </c>
      <c r="D43" s="16" t="s">
        <v>579</v>
      </c>
      <c r="E43" s="125" t="s">
        <v>580</v>
      </c>
      <c r="F43" s="125"/>
      <c r="G43" s="18" t="s">
        <v>39</v>
      </c>
      <c r="H43" s="19">
        <v>1</v>
      </c>
      <c r="I43" s="20">
        <v>1.5</v>
      </c>
      <c r="J43" s="20">
        <v>1.5</v>
      </c>
    </row>
    <row r="44" spans="1:10" ht="24" customHeight="1">
      <c r="A44" s="16" t="s">
        <v>536</v>
      </c>
      <c r="B44" s="17" t="s">
        <v>581</v>
      </c>
      <c r="C44" s="16" t="s">
        <v>24</v>
      </c>
      <c r="D44" s="16" t="s">
        <v>582</v>
      </c>
      <c r="E44" s="125" t="s">
        <v>577</v>
      </c>
      <c r="F44" s="125"/>
      <c r="G44" s="18" t="s">
        <v>39</v>
      </c>
      <c r="H44" s="19">
        <v>1</v>
      </c>
      <c r="I44" s="20">
        <v>1.1399999999999999</v>
      </c>
      <c r="J44" s="20">
        <v>1.1399999999999999</v>
      </c>
    </row>
    <row r="45" spans="1:10" ht="24" customHeight="1">
      <c r="A45" s="16" t="s">
        <v>536</v>
      </c>
      <c r="B45" s="17" t="s">
        <v>583</v>
      </c>
      <c r="C45" s="16" t="s">
        <v>24</v>
      </c>
      <c r="D45" s="16" t="s">
        <v>584</v>
      </c>
      <c r="E45" s="125" t="s">
        <v>585</v>
      </c>
      <c r="F45" s="125"/>
      <c r="G45" s="18" t="s">
        <v>39</v>
      </c>
      <c r="H45" s="19">
        <v>1</v>
      </c>
      <c r="I45" s="20">
        <v>7.0000000000000007E-2</v>
      </c>
      <c r="J45" s="20">
        <v>7.0000000000000007E-2</v>
      </c>
    </row>
    <row r="46" spans="1:10" ht="26.1" customHeight="1">
      <c r="A46" s="16" t="s">
        <v>536</v>
      </c>
      <c r="B46" s="17" t="s">
        <v>586</v>
      </c>
      <c r="C46" s="16" t="s">
        <v>24</v>
      </c>
      <c r="D46" s="16" t="s">
        <v>587</v>
      </c>
      <c r="E46" s="125" t="s">
        <v>547</v>
      </c>
      <c r="F46" s="125"/>
      <c r="G46" s="18" t="s">
        <v>39</v>
      </c>
      <c r="H46" s="19">
        <v>1</v>
      </c>
      <c r="I46" s="20">
        <v>0.59</v>
      </c>
      <c r="J46" s="20">
        <v>0.59</v>
      </c>
    </row>
    <row r="47" spans="1:10" ht="26.1" customHeight="1">
      <c r="A47" s="16" t="s">
        <v>536</v>
      </c>
      <c r="B47" s="17" t="s">
        <v>588</v>
      </c>
      <c r="C47" s="16" t="s">
        <v>24</v>
      </c>
      <c r="D47" s="16" t="s">
        <v>589</v>
      </c>
      <c r="E47" s="125" t="s">
        <v>547</v>
      </c>
      <c r="F47" s="125"/>
      <c r="G47" s="18" t="s">
        <v>39</v>
      </c>
      <c r="H47" s="19">
        <v>1</v>
      </c>
      <c r="I47" s="20">
        <v>1.25</v>
      </c>
      <c r="J47" s="20">
        <v>1.25</v>
      </c>
    </row>
    <row r="48" spans="1:10" ht="26.45">
      <c r="A48" s="21"/>
      <c r="B48" s="21"/>
      <c r="C48" s="21"/>
      <c r="D48" s="21"/>
      <c r="E48" s="21" t="s">
        <v>550</v>
      </c>
      <c r="F48" s="22">
        <v>6.5710674999999998</v>
      </c>
      <c r="G48" s="21" t="s">
        <v>551</v>
      </c>
      <c r="H48" s="22">
        <v>5.39</v>
      </c>
      <c r="I48" s="21" t="s">
        <v>552</v>
      </c>
      <c r="J48" s="22">
        <v>11.96</v>
      </c>
    </row>
    <row r="49" spans="1:10">
      <c r="A49" s="21"/>
      <c r="B49" s="21"/>
      <c r="C49" s="21"/>
      <c r="D49" s="21"/>
      <c r="E49" s="21" t="s">
        <v>553</v>
      </c>
      <c r="F49" s="22">
        <v>5.33</v>
      </c>
      <c r="G49" s="21"/>
      <c r="H49" s="126" t="s">
        <v>554</v>
      </c>
      <c r="I49" s="126"/>
      <c r="J49" s="22">
        <v>25.13</v>
      </c>
    </row>
    <row r="50" spans="1:10" ht="0.9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8" customHeight="1">
      <c r="A51" s="2" t="s">
        <v>40</v>
      </c>
      <c r="B51" s="4" t="s">
        <v>9</v>
      </c>
      <c r="C51" s="2" t="s">
        <v>10</v>
      </c>
      <c r="D51" s="2" t="s">
        <v>11</v>
      </c>
      <c r="E51" s="127" t="s">
        <v>530</v>
      </c>
      <c r="F51" s="127"/>
      <c r="G51" s="5" t="s">
        <v>12</v>
      </c>
      <c r="H51" s="4" t="s">
        <v>13</v>
      </c>
      <c r="I51" s="4" t="s">
        <v>14</v>
      </c>
      <c r="J51" s="4" t="s">
        <v>16</v>
      </c>
    </row>
    <row r="52" spans="1:10" ht="24" customHeight="1">
      <c r="A52" s="6" t="s">
        <v>531</v>
      </c>
      <c r="B52" s="7" t="s">
        <v>41</v>
      </c>
      <c r="C52" s="6" t="s">
        <v>24</v>
      </c>
      <c r="D52" s="6" t="s">
        <v>42</v>
      </c>
      <c r="E52" s="128" t="s">
        <v>532</v>
      </c>
      <c r="F52" s="128"/>
      <c r="G52" s="8" t="s">
        <v>39</v>
      </c>
      <c r="H52" s="9">
        <v>1</v>
      </c>
      <c r="I52" s="10">
        <v>24.22</v>
      </c>
      <c r="J52" s="10">
        <v>24.22</v>
      </c>
    </row>
    <row r="53" spans="1:10" ht="26.1" customHeight="1">
      <c r="A53" s="11" t="s">
        <v>533</v>
      </c>
      <c r="B53" s="12" t="s">
        <v>590</v>
      </c>
      <c r="C53" s="11" t="s">
        <v>24</v>
      </c>
      <c r="D53" s="11" t="s">
        <v>591</v>
      </c>
      <c r="E53" s="129" t="s">
        <v>532</v>
      </c>
      <c r="F53" s="129"/>
      <c r="G53" s="13" t="s">
        <v>39</v>
      </c>
      <c r="H53" s="14">
        <v>1</v>
      </c>
      <c r="I53" s="15">
        <v>0.08</v>
      </c>
      <c r="J53" s="15">
        <v>0.08</v>
      </c>
    </row>
    <row r="54" spans="1:10" ht="24" customHeight="1">
      <c r="A54" s="16" t="s">
        <v>536</v>
      </c>
      <c r="B54" s="17" t="s">
        <v>575</v>
      </c>
      <c r="C54" s="16" t="s">
        <v>24</v>
      </c>
      <c r="D54" s="16" t="s">
        <v>576</v>
      </c>
      <c r="E54" s="125" t="s">
        <v>577</v>
      </c>
      <c r="F54" s="125"/>
      <c r="G54" s="18" t="s">
        <v>39</v>
      </c>
      <c r="H54" s="19">
        <v>1</v>
      </c>
      <c r="I54" s="20">
        <v>3.29</v>
      </c>
      <c r="J54" s="20">
        <v>3.29</v>
      </c>
    </row>
    <row r="55" spans="1:10" ht="24" customHeight="1">
      <c r="A55" s="16" t="s">
        <v>536</v>
      </c>
      <c r="B55" s="17" t="s">
        <v>578</v>
      </c>
      <c r="C55" s="16" t="s">
        <v>24</v>
      </c>
      <c r="D55" s="16" t="s">
        <v>579</v>
      </c>
      <c r="E55" s="125" t="s">
        <v>580</v>
      </c>
      <c r="F55" s="125"/>
      <c r="G55" s="18" t="s">
        <v>39</v>
      </c>
      <c r="H55" s="19">
        <v>1</v>
      </c>
      <c r="I55" s="20">
        <v>1.5</v>
      </c>
      <c r="J55" s="20">
        <v>1.5</v>
      </c>
    </row>
    <row r="56" spans="1:10" ht="24" customHeight="1">
      <c r="A56" s="16" t="s">
        <v>536</v>
      </c>
      <c r="B56" s="17" t="s">
        <v>581</v>
      </c>
      <c r="C56" s="16" t="s">
        <v>24</v>
      </c>
      <c r="D56" s="16" t="s">
        <v>582</v>
      </c>
      <c r="E56" s="125" t="s">
        <v>577</v>
      </c>
      <c r="F56" s="125"/>
      <c r="G56" s="18" t="s">
        <v>39</v>
      </c>
      <c r="H56" s="19">
        <v>1</v>
      </c>
      <c r="I56" s="20">
        <v>1.1399999999999999</v>
      </c>
      <c r="J56" s="20">
        <v>1.1399999999999999</v>
      </c>
    </row>
    <row r="57" spans="1:10" ht="24" customHeight="1">
      <c r="A57" s="16" t="s">
        <v>536</v>
      </c>
      <c r="B57" s="17" t="s">
        <v>583</v>
      </c>
      <c r="C57" s="16" t="s">
        <v>24</v>
      </c>
      <c r="D57" s="16" t="s">
        <v>584</v>
      </c>
      <c r="E57" s="125" t="s">
        <v>585</v>
      </c>
      <c r="F57" s="125"/>
      <c r="G57" s="18" t="s">
        <v>39</v>
      </c>
      <c r="H57" s="19">
        <v>1</v>
      </c>
      <c r="I57" s="20">
        <v>7.0000000000000007E-2</v>
      </c>
      <c r="J57" s="20">
        <v>7.0000000000000007E-2</v>
      </c>
    </row>
    <row r="58" spans="1:10" ht="26.1" customHeight="1">
      <c r="A58" s="16" t="s">
        <v>536</v>
      </c>
      <c r="B58" s="17" t="s">
        <v>592</v>
      </c>
      <c r="C58" s="16" t="s">
        <v>24</v>
      </c>
      <c r="D58" s="16" t="s">
        <v>593</v>
      </c>
      <c r="E58" s="125" t="s">
        <v>539</v>
      </c>
      <c r="F58" s="125"/>
      <c r="G58" s="18" t="s">
        <v>39</v>
      </c>
      <c r="H58" s="19">
        <v>1</v>
      </c>
      <c r="I58" s="20">
        <v>16.3</v>
      </c>
      <c r="J58" s="20">
        <v>16.3</v>
      </c>
    </row>
    <row r="59" spans="1:10" ht="26.1" customHeight="1">
      <c r="A59" s="16" t="s">
        <v>536</v>
      </c>
      <c r="B59" s="17" t="s">
        <v>586</v>
      </c>
      <c r="C59" s="16" t="s">
        <v>24</v>
      </c>
      <c r="D59" s="16" t="s">
        <v>587</v>
      </c>
      <c r="E59" s="125" t="s">
        <v>547</v>
      </c>
      <c r="F59" s="125"/>
      <c r="G59" s="18" t="s">
        <v>39</v>
      </c>
      <c r="H59" s="19">
        <v>1</v>
      </c>
      <c r="I59" s="20">
        <v>0.59</v>
      </c>
      <c r="J59" s="20">
        <v>0.59</v>
      </c>
    </row>
    <row r="60" spans="1:10" ht="26.1" customHeight="1">
      <c r="A60" s="16" t="s">
        <v>536</v>
      </c>
      <c r="B60" s="17" t="s">
        <v>588</v>
      </c>
      <c r="C60" s="16" t="s">
        <v>24</v>
      </c>
      <c r="D60" s="16" t="s">
        <v>589</v>
      </c>
      <c r="E60" s="125" t="s">
        <v>547</v>
      </c>
      <c r="F60" s="125"/>
      <c r="G60" s="18" t="s">
        <v>39</v>
      </c>
      <c r="H60" s="19">
        <v>1</v>
      </c>
      <c r="I60" s="20">
        <v>1.25</v>
      </c>
      <c r="J60" s="20">
        <v>1.25</v>
      </c>
    </row>
    <row r="61" spans="1:10" ht="26.45">
      <c r="A61" s="21"/>
      <c r="B61" s="21"/>
      <c r="C61" s="21"/>
      <c r="D61" s="21"/>
      <c r="E61" s="21" t="s">
        <v>550</v>
      </c>
      <c r="F61" s="22">
        <v>8.9995054999999997</v>
      </c>
      <c r="G61" s="21" t="s">
        <v>551</v>
      </c>
      <c r="H61" s="22">
        <v>7.38</v>
      </c>
      <c r="I61" s="21" t="s">
        <v>552</v>
      </c>
      <c r="J61" s="22">
        <v>16.38</v>
      </c>
    </row>
    <row r="62" spans="1:10">
      <c r="A62" s="21"/>
      <c r="B62" s="21"/>
      <c r="C62" s="21"/>
      <c r="D62" s="21"/>
      <c r="E62" s="21" t="s">
        <v>553</v>
      </c>
      <c r="F62" s="22">
        <v>6.52</v>
      </c>
      <c r="G62" s="21"/>
      <c r="H62" s="126" t="s">
        <v>554</v>
      </c>
      <c r="I62" s="126"/>
      <c r="J62" s="22">
        <v>30.74</v>
      </c>
    </row>
    <row r="63" spans="1:10" ht="0.9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8" customHeight="1">
      <c r="A64" s="2" t="s">
        <v>43</v>
      </c>
      <c r="B64" s="4" t="s">
        <v>9</v>
      </c>
      <c r="C64" s="2" t="s">
        <v>10</v>
      </c>
      <c r="D64" s="2" t="s">
        <v>11</v>
      </c>
      <c r="E64" s="127" t="s">
        <v>530</v>
      </c>
      <c r="F64" s="127"/>
      <c r="G64" s="5" t="s">
        <v>12</v>
      </c>
      <c r="H64" s="4" t="s">
        <v>13</v>
      </c>
      <c r="I64" s="4" t="s">
        <v>14</v>
      </c>
      <c r="J64" s="4" t="s">
        <v>16</v>
      </c>
    </row>
    <row r="65" spans="1:10" ht="26.1" customHeight="1">
      <c r="A65" s="6" t="s">
        <v>531</v>
      </c>
      <c r="B65" s="7" t="s">
        <v>44</v>
      </c>
      <c r="C65" s="6" t="s">
        <v>45</v>
      </c>
      <c r="D65" s="6" t="s">
        <v>46</v>
      </c>
      <c r="E65" s="128" t="s">
        <v>594</v>
      </c>
      <c r="F65" s="128"/>
      <c r="G65" s="8" t="s">
        <v>47</v>
      </c>
      <c r="H65" s="9">
        <v>1</v>
      </c>
      <c r="I65" s="10">
        <v>183059.47</v>
      </c>
      <c r="J65" s="10">
        <v>183059.47</v>
      </c>
    </row>
    <row r="66" spans="1:10" ht="26.1" customHeight="1">
      <c r="A66" s="11" t="s">
        <v>533</v>
      </c>
      <c r="B66" s="12" t="s">
        <v>23</v>
      </c>
      <c r="C66" s="11" t="s">
        <v>24</v>
      </c>
      <c r="D66" s="11" t="s">
        <v>25</v>
      </c>
      <c r="E66" s="129" t="s">
        <v>532</v>
      </c>
      <c r="F66" s="129"/>
      <c r="G66" s="13" t="s">
        <v>26</v>
      </c>
      <c r="H66" s="14">
        <v>3.37</v>
      </c>
      <c r="I66" s="15">
        <v>26350.400000000001</v>
      </c>
      <c r="J66" s="15">
        <v>88800.84</v>
      </c>
    </row>
    <row r="67" spans="1:10" ht="26.1" customHeight="1">
      <c r="A67" s="11" t="s">
        <v>533</v>
      </c>
      <c r="B67" s="12" t="s">
        <v>595</v>
      </c>
      <c r="C67" s="11" t="s">
        <v>24</v>
      </c>
      <c r="D67" s="11" t="s">
        <v>596</v>
      </c>
      <c r="E67" s="129" t="s">
        <v>532</v>
      </c>
      <c r="F67" s="129"/>
      <c r="G67" s="13" t="s">
        <v>26</v>
      </c>
      <c r="H67" s="14">
        <v>3.37</v>
      </c>
      <c r="I67" s="15">
        <v>19374.3</v>
      </c>
      <c r="J67" s="15">
        <v>65291.39</v>
      </c>
    </row>
    <row r="68" spans="1:10" ht="24" customHeight="1">
      <c r="A68" s="11" t="s">
        <v>533</v>
      </c>
      <c r="B68" s="12" t="s">
        <v>597</v>
      </c>
      <c r="C68" s="11" t="s">
        <v>24</v>
      </c>
      <c r="D68" s="11" t="s">
        <v>598</v>
      </c>
      <c r="E68" s="129" t="s">
        <v>532</v>
      </c>
      <c r="F68" s="129"/>
      <c r="G68" s="13" t="s">
        <v>26</v>
      </c>
      <c r="H68" s="14">
        <v>3.37</v>
      </c>
      <c r="I68" s="15">
        <v>3452.51</v>
      </c>
      <c r="J68" s="15">
        <v>11634.95</v>
      </c>
    </row>
    <row r="69" spans="1:10" ht="24" customHeight="1">
      <c r="A69" s="16" t="s">
        <v>536</v>
      </c>
      <c r="B69" s="17" t="s">
        <v>599</v>
      </c>
      <c r="C69" s="16" t="s">
        <v>45</v>
      </c>
      <c r="D69" s="16" t="s">
        <v>600</v>
      </c>
      <c r="E69" s="125" t="s">
        <v>547</v>
      </c>
      <c r="F69" s="125"/>
      <c r="G69" s="18" t="s">
        <v>47</v>
      </c>
      <c r="H69" s="19">
        <v>9</v>
      </c>
      <c r="I69" s="20">
        <v>278.81</v>
      </c>
      <c r="J69" s="20">
        <v>2509.29</v>
      </c>
    </row>
    <row r="70" spans="1:10" ht="24" customHeight="1">
      <c r="A70" s="16" t="s">
        <v>536</v>
      </c>
      <c r="B70" s="17" t="s">
        <v>601</v>
      </c>
      <c r="C70" s="16" t="s">
        <v>45</v>
      </c>
      <c r="D70" s="16" t="s">
        <v>602</v>
      </c>
      <c r="E70" s="125" t="s">
        <v>542</v>
      </c>
      <c r="F70" s="125"/>
      <c r="G70" s="18" t="s">
        <v>47</v>
      </c>
      <c r="H70" s="19">
        <v>9</v>
      </c>
      <c r="I70" s="20">
        <v>1567</v>
      </c>
      <c r="J70" s="20">
        <v>14103</v>
      </c>
    </row>
    <row r="71" spans="1:10" ht="24" customHeight="1">
      <c r="A71" s="16" t="s">
        <v>536</v>
      </c>
      <c r="B71" s="17" t="s">
        <v>603</v>
      </c>
      <c r="C71" s="16" t="s">
        <v>45</v>
      </c>
      <c r="D71" s="16" t="s">
        <v>604</v>
      </c>
      <c r="E71" s="125" t="s">
        <v>542</v>
      </c>
      <c r="F71" s="125"/>
      <c r="G71" s="18" t="s">
        <v>47</v>
      </c>
      <c r="H71" s="19">
        <v>9</v>
      </c>
      <c r="I71" s="20">
        <v>80</v>
      </c>
      <c r="J71" s="20">
        <v>720</v>
      </c>
    </row>
    <row r="72" spans="1:10" ht="26.45">
      <c r="A72" s="21"/>
      <c r="B72" s="21"/>
      <c r="C72" s="21"/>
      <c r="D72" s="21"/>
      <c r="E72" s="21" t="s">
        <v>550</v>
      </c>
      <c r="F72" s="22">
        <v>89018.647327069935</v>
      </c>
      <c r="G72" s="21" t="s">
        <v>551</v>
      </c>
      <c r="H72" s="22">
        <v>73004.19</v>
      </c>
      <c r="I72" s="21" t="s">
        <v>552</v>
      </c>
      <c r="J72" s="22">
        <v>162022.84</v>
      </c>
    </row>
    <row r="73" spans="1:10">
      <c r="A73" s="21"/>
      <c r="B73" s="21"/>
      <c r="C73" s="21"/>
      <c r="D73" s="21"/>
      <c r="E73" s="21" t="s">
        <v>553</v>
      </c>
      <c r="F73" s="22">
        <v>49297.91</v>
      </c>
      <c r="G73" s="21"/>
      <c r="H73" s="126" t="s">
        <v>554</v>
      </c>
      <c r="I73" s="126"/>
      <c r="J73" s="22">
        <v>232357.38</v>
      </c>
    </row>
    <row r="74" spans="1:10" ht="0.95" customHeight="1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8" customHeight="1">
      <c r="A75" s="2" t="s">
        <v>50</v>
      </c>
      <c r="B75" s="4" t="s">
        <v>9</v>
      </c>
      <c r="C75" s="2" t="s">
        <v>10</v>
      </c>
      <c r="D75" s="2" t="s">
        <v>11</v>
      </c>
      <c r="E75" s="127" t="s">
        <v>530</v>
      </c>
      <c r="F75" s="127"/>
      <c r="G75" s="5" t="s">
        <v>12</v>
      </c>
      <c r="H75" s="4" t="s">
        <v>13</v>
      </c>
      <c r="I75" s="4" t="s">
        <v>14</v>
      </c>
      <c r="J75" s="4" t="s">
        <v>16</v>
      </c>
    </row>
    <row r="76" spans="1:10" ht="24" customHeight="1">
      <c r="A76" s="6" t="s">
        <v>531</v>
      </c>
      <c r="B76" s="7" t="s">
        <v>51</v>
      </c>
      <c r="C76" s="6" t="s">
        <v>45</v>
      </c>
      <c r="D76" s="6" t="s">
        <v>52</v>
      </c>
      <c r="E76" s="128" t="s">
        <v>605</v>
      </c>
      <c r="F76" s="128"/>
      <c r="G76" s="8" t="s">
        <v>53</v>
      </c>
      <c r="H76" s="9">
        <v>1</v>
      </c>
      <c r="I76" s="10">
        <v>8.76</v>
      </c>
      <c r="J76" s="10">
        <v>8.76</v>
      </c>
    </row>
    <row r="77" spans="1:10" ht="26.1" customHeight="1">
      <c r="A77" s="11" t="s">
        <v>533</v>
      </c>
      <c r="B77" s="12" t="s">
        <v>606</v>
      </c>
      <c r="C77" s="11" t="s">
        <v>24</v>
      </c>
      <c r="D77" s="11" t="s">
        <v>607</v>
      </c>
      <c r="E77" s="129" t="s">
        <v>532</v>
      </c>
      <c r="F77" s="129"/>
      <c r="G77" s="13" t="s">
        <v>39</v>
      </c>
      <c r="H77" s="14">
        <v>0.10580000000000001</v>
      </c>
      <c r="I77" s="15">
        <v>25.21</v>
      </c>
      <c r="J77" s="15">
        <v>2.66</v>
      </c>
    </row>
    <row r="78" spans="1:10" ht="24" customHeight="1">
      <c r="A78" s="11" t="s">
        <v>533</v>
      </c>
      <c r="B78" s="12" t="s">
        <v>608</v>
      </c>
      <c r="C78" s="11" t="s">
        <v>24</v>
      </c>
      <c r="D78" s="11" t="s">
        <v>609</v>
      </c>
      <c r="E78" s="129" t="s">
        <v>532</v>
      </c>
      <c r="F78" s="129"/>
      <c r="G78" s="13" t="s">
        <v>39</v>
      </c>
      <c r="H78" s="14">
        <v>0.10580000000000001</v>
      </c>
      <c r="I78" s="15">
        <v>20</v>
      </c>
      <c r="J78" s="15">
        <v>2.11</v>
      </c>
    </row>
    <row r="79" spans="1:10" ht="24" customHeight="1">
      <c r="A79" s="16" t="s">
        <v>536</v>
      </c>
      <c r="B79" s="17" t="s">
        <v>610</v>
      </c>
      <c r="C79" s="16" t="s">
        <v>24</v>
      </c>
      <c r="D79" s="16" t="s">
        <v>611</v>
      </c>
      <c r="E79" s="125" t="s">
        <v>542</v>
      </c>
      <c r="F79" s="125"/>
      <c r="G79" s="18" t="s">
        <v>53</v>
      </c>
      <c r="H79" s="19">
        <v>0.5</v>
      </c>
      <c r="I79" s="20">
        <v>2.11</v>
      </c>
      <c r="J79" s="20">
        <v>1.05</v>
      </c>
    </row>
    <row r="80" spans="1:10" ht="26.1" customHeight="1">
      <c r="A80" s="16" t="s">
        <v>536</v>
      </c>
      <c r="B80" s="17" t="s">
        <v>612</v>
      </c>
      <c r="C80" s="16" t="s">
        <v>24</v>
      </c>
      <c r="D80" s="16" t="s">
        <v>613</v>
      </c>
      <c r="E80" s="125" t="s">
        <v>542</v>
      </c>
      <c r="F80" s="125"/>
      <c r="G80" s="18" t="s">
        <v>53</v>
      </c>
      <c r="H80" s="19">
        <v>0.13900000000000001</v>
      </c>
      <c r="I80" s="20">
        <v>18.88</v>
      </c>
      <c r="J80" s="20">
        <v>2.62</v>
      </c>
    </row>
    <row r="81" spans="1:10" ht="24" customHeight="1">
      <c r="A81" s="16" t="s">
        <v>536</v>
      </c>
      <c r="B81" s="17" t="s">
        <v>614</v>
      </c>
      <c r="C81" s="16" t="s">
        <v>24</v>
      </c>
      <c r="D81" s="16" t="s">
        <v>615</v>
      </c>
      <c r="E81" s="125" t="s">
        <v>542</v>
      </c>
      <c r="F81" s="125"/>
      <c r="G81" s="18" t="s">
        <v>82</v>
      </c>
      <c r="H81" s="19">
        <v>3.5000000000000003E-2</v>
      </c>
      <c r="I81" s="20">
        <v>9.3000000000000007</v>
      </c>
      <c r="J81" s="20">
        <v>0.32</v>
      </c>
    </row>
    <row r="82" spans="1:10" ht="26.45">
      <c r="A82" s="21"/>
      <c r="B82" s="21"/>
      <c r="C82" s="21"/>
      <c r="D82" s="21"/>
      <c r="E82" s="21" t="s">
        <v>550</v>
      </c>
      <c r="F82" s="22">
        <v>1.7086973243228394</v>
      </c>
      <c r="G82" s="21" t="s">
        <v>551</v>
      </c>
      <c r="H82" s="22">
        <v>1.4</v>
      </c>
      <c r="I82" s="21" t="s">
        <v>552</v>
      </c>
      <c r="J82" s="22">
        <v>3.11</v>
      </c>
    </row>
    <row r="83" spans="1:10">
      <c r="A83" s="21"/>
      <c r="B83" s="21"/>
      <c r="C83" s="21"/>
      <c r="D83" s="21"/>
      <c r="E83" s="21" t="s">
        <v>553</v>
      </c>
      <c r="F83" s="22">
        <v>2.35</v>
      </c>
      <c r="G83" s="21"/>
      <c r="H83" s="126" t="s">
        <v>554</v>
      </c>
      <c r="I83" s="126"/>
      <c r="J83" s="22">
        <v>11.11</v>
      </c>
    </row>
    <row r="84" spans="1:10" ht="0.9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8" customHeight="1">
      <c r="A85" s="2" t="s">
        <v>54</v>
      </c>
      <c r="B85" s="4" t="s">
        <v>9</v>
      </c>
      <c r="C85" s="2" t="s">
        <v>10</v>
      </c>
      <c r="D85" s="2" t="s">
        <v>11</v>
      </c>
      <c r="E85" s="127" t="s">
        <v>530</v>
      </c>
      <c r="F85" s="127"/>
      <c r="G85" s="5" t="s">
        <v>12</v>
      </c>
      <c r="H85" s="4" t="s">
        <v>13</v>
      </c>
      <c r="I85" s="4" t="s">
        <v>14</v>
      </c>
      <c r="J85" s="4" t="s">
        <v>16</v>
      </c>
    </row>
    <row r="86" spans="1:10" ht="24" customHeight="1">
      <c r="A86" s="6" t="s">
        <v>531</v>
      </c>
      <c r="B86" s="7" t="s">
        <v>55</v>
      </c>
      <c r="C86" s="6" t="s">
        <v>24</v>
      </c>
      <c r="D86" s="6" t="s">
        <v>56</v>
      </c>
      <c r="E86" s="128" t="s">
        <v>616</v>
      </c>
      <c r="F86" s="128"/>
      <c r="G86" s="8" t="s">
        <v>53</v>
      </c>
      <c r="H86" s="9">
        <v>1</v>
      </c>
      <c r="I86" s="10">
        <v>129.24</v>
      </c>
      <c r="J86" s="10">
        <v>129.24</v>
      </c>
    </row>
    <row r="87" spans="1:10" ht="26.1" customHeight="1">
      <c r="A87" s="11" t="s">
        <v>533</v>
      </c>
      <c r="B87" s="12" t="s">
        <v>617</v>
      </c>
      <c r="C87" s="11" t="s">
        <v>24</v>
      </c>
      <c r="D87" s="11" t="s">
        <v>618</v>
      </c>
      <c r="E87" s="129" t="s">
        <v>532</v>
      </c>
      <c r="F87" s="129"/>
      <c r="G87" s="13" t="s">
        <v>39</v>
      </c>
      <c r="H87" s="14">
        <v>0.18970000000000001</v>
      </c>
      <c r="I87" s="15">
        <v>21.06</v>
      </c>
      <c r="J87" s="15">
        <v>3.99</v>
      </c>
    </row>
    <row r="88" spans="1:10" ht="24" customHeight="1">
      <c r="A88" s="11" t="s">
        <v>533</v>
      </c>
      <c r="B88" s="12" t="s">
        <v>619</v>
      </c>
      <c r="C88" s="11" t="s">
        <v>24</v>
      </c>
      <c r="D88" s="11" t="s">
        <v>620</v>
      </c>
      <c r="E88" s="129" t="s">
        <v>532</v>
      </c>
      <c r="F88" s="129"/>
      <c r="G88" s="13" t="s">
        <v>39</v>
      </c>
      <c r="H88" s="14">
        <v>0.56910000000000005</v>
      </c>
      <c r="I88" s="15">
        <v>26.25</v>
      </c>
      <c r="J88" s="15">
        <v>14.93</v>
      </c>
    </row>
    <row r="89" spans="1:10" ht="39" customHeight="1">
      <c r="A89" s="11" t="s">
        <v>533</v>
      </c>
      <c r="B89" s="12" t="s">
        <v>621</v>
      </c>
      <c r="C89" s="11" t="s">
        <v>24</v>
      </c>
      <c r="D89" s="11" t="s">
        <v>622</v>
      </c>
      <c r="E89" s="129" t="s">
        <v>623</v>
      </c>
      <c r="F89" s="129"/>
      <c r="G89" s="13" t="s">
        <v>624</v>
      </c>
      <c r="H89" s="14">
        <v>4.4000000000000003E-3</v>
      </c>
      <c r="I89" s="15">
        <v>21.9</v>
      </c>
      <c r="J89" s="15">
        <v>0.09</v>
      </c>
    </row>
    <row r="90" spans="1:10" ht="39" customHeight="1">
      <c r="A90" s="11" t="s">
        <v>533</v>
      </c>
      <c r="B90" s="12" t="s">
        <v>625</v>
      </c>
      <c r="C90" s="11" t="s">
        <v>24</v>
      </c>
      <c r="D90" s="11" t="s">
        <v>626</v>
      </c>
      <c r="E90" s="129" t="s">
        <v>623</v>
      </c>
      <c r="F90" s="129"/>
      <c r="G90" s="13" t="s">
        <v>627</v>
      </c>
      <c r="H90" s="14">
        <v>1.9099999999999999E-2</v>
      </c>
      <c r="I90" s="15">
        <v>20.93</v>
      </c>
      <c r="J90" s="15">
        <v>0.39</v>
      </c>
    </row>
    <row r="91" spans="1:10" ht="39" customHeight="1">
      <c r="A91" s="11" t="s">
        <v>533</v>
      </c>
      <c r="B91" s="12" t="s">
        <v>628</v>
      </c>
      <c r="C91" s="11" t="s">
        <v>24</v>
      </c>
      <c r="D91" s="11" t="s">
        <v>629</v>
      </c>
      <c r="E91" s="129" t="s">
        <v>630</v>
      </c>
      <c r="F91" s="129"/>
      <c r="G91" s="13" t="s">
        <v>155</v>
      </c>
      <c r="H91" s="14">
        <v>1.1999999999999999E-3</v>
      </c>
      <c r="I91" s="15">
        <v>556.48</v>
      </c>
      <c r="J91" s="15">
        <v>0.66</v>
      </c>
    </row>
    <row r="92" spans="1:10" ht="26.1" customHeight="1">
      <c r="A92" s="16" t="s">
        <v>536</v>
      </c>
      <c r="B92" s="17" t="s">
        <v>631</v>
      </c>
      <c r="C92" s="16" t="s">
        <v>24</v>
      </c>
      <c r="D92" s="16" t="s">
        <v>632</v>
      </c>
      <c r="E92" s="125" t="s">
        <v>542</v>
      </c>
      <c r="F92" s="125"/>
      <c r="G92" s="18" t="s">
        <v>144</v>
      </c>
      <c r="H92" s="19">
        <v>1</v>
      </c>
      <c r="I92" s="20">
        <v>36.43</v>
      </c>
      <c r="J92" s="20">
        <v>36.43</v>
      </c>
    </row>
    <row r="93" spans="1:10" ht="26.1" customHeight="1">
      <c r="A93" s="16" t="s">
        <v>536</v>
      </c>
      <c r="B93" s="17" t="s">
        <v>633</v>
      </c>
      <c r="C93" s="16" t="s">
        <v>24</v>
      </c>
      <c r="D93" s="16" t="s">
        <v>634</v>
      </c>
      <c r="E93" s="125" t="s">
        <v>542</v>
      </c>
      <c r="F93" s="125"/>
      <c r="G93" s="18" t="s">
        <v>144</v>
      </c>
      <c r="H93" s="19">
        <v>1.2273000000000001</v>
      </c>
      <c r="I93" s="20">
        <v>30.7</v>
      </c>
      <c r="J93" s="20">
        <v>37.67</v>
      </c>
    </row>
    <row r="94" spans="1:10" ht="26.1" customHeight="1">
      <c r="A94" s="16" t="s">
        <v>536</v>
      </c>
      <c r="B94" s="17" t="s">
        <v>635</v>
      </c>
      <c r="C94" s="16" t="s">
        <v>24</v>
      </c>
      <c r="D94" s="16" t="s">
        <v>636</v>
      </c>
      <c r="E94" s="125" t="s">
        <v>542</v>
      </c>
      <c r="F94" s="125"/>
      <c r="G94" s="18" t="s">
        <v>377</v>
      </c>
      <c r="H94" s="19">
        <v>4.2799999999999998E-2</v>
      </c>
      <c r="I94" s="20">
        <v>20</v>
      </c>
      <c r="J94" s="20">
        <v>0.85</v>
      </c>
    </row>
    <row r="95" spans="1:10" ht="39" customHeight="1">
      <c r="A95" s="16" t="s">
        <v>536</v>
      </c>
      <c r="B95" s="17" t="s">
        <v>637</v>
      </c>
      <c r="C95" s="16" t="s">
        <v>24</v>
      </c>
      <c r="D95" s="16" t="s">
        <v>638</v>
      </c>
      <c r="E95" s="125" t="s">
        <v>542</v>
      </c>
      <c r="F95" s="125"/>
      <c r="G95" s="18" t="s">
        <v>53</v>
      </c>
      <c r="H95" s="19">
        <v>0.58530000000000004</v>
      </c>
      <c r="I95" s="20">
        <v>58.49</v>
      </c>
      <c r="J95" s="20">
        <v>34.229999999999997</v>
      </c>
    </row>
    <row r="96" spans="1:10" ht="26.45">
      <c r="A96" s="21"/>
      <c r="B96" s="21"/>
      <c r="C96" s="21"/>
      <c r="D96" s="21"/>
      <c r="E96" s="21" t="s">
        <v>550</v>
      </c>
      <c r="F96" s="22">
        <v>7.3567386407340258</v>
      </c>
      <c r="G96" s="21" t="s">
        <v>551</v>
      </c>
      <c r="H96" s="22">
        <v>6.03</v>
      </c>
      <c r="I96" s="21" t="s">
        <v>552</v>
      </c>
      <c r="J96" s="22">
        <v>13.39</v>
      </c>
    </row>
    <row r="97" spans="1:10">
      <c r="A97" s="21"/>
      <c r="B97" s="21"/>
      <c r="C97" s="21"/>
      <c r="D97" s="21"/>
      <c r="E97" s="21" t="s">
        <v>553</v>
      </c>
      <c r="F97" s="22">
        <v>34.799999999999997</v>
      </c>
      <c r="G97" s="21"/>
      <c r="H97" s="126" t="s">
        <v>554</v>
      </c>
      <c r="I97" s="126"/>
      <c r="J97" s="22">
        <v>164.04</v>
      </c>
    </row>
    <row r="98" spans="1:10" ht="0.95" customHeight="1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8" customHeight="1">
      <c r="A99" s="2" t="s">
        <v>57</v>
      </c>
      <c r="B99" s="4" t="s">
        <v>9</v>
      </c>
      <c r="C99" s="2" t="s">
        <v>10</v>
      </c>
      <c r="D99" s="2" t="s">
        <v>11</v>
      </c>
      <c r="E99" s="127" t="s">
        <v>530</v>
      </c>
      <c r="F99" s="127"/>
      <c r="G99" s="5" t="s">
        <v>12</v>
      </c>
      <c r="H99" s="4" t="s">
        <v>13</v>
      </c>
      <c r="I99" s="4" t="s">
        <v>14</v>
      </c>
      <c r="J99" s="4" t="s">
        <v>16</v>
      </c>
    </row>
    <row r="100" spans="1:10" ht="51.95" customHeight="1">
      <c r="A100" s="6" t="s">
        <v>531</v>
      </c>
      <c r="B100" s="7" t="s">
        <v>58</v>
      </c>
      <c r="C100" s="6" t="s">
        <v>24</v>
      </c>
      <c r="D100" s="6" t="s">
        <v>59</v>
      </c>
      <c r="E100" s="128" t="s">
        <v>639</v>
      </c>
      <c r="F100" s="128"/>
      <c r="G100" s="8" t="s">
        <v>53</v>
      </c>
      <c r="H100" s="9">
        <v>1</v>
      </c>
      <c r="I100" s="10">
        <v>48.93</v>
      </c>
      <c r="J100" s="10">
        <v>48.93</v>
      </c>
    </row>
    <row r="101" spans="1:10" ht="24" customHeight="1">
      <c r="A101" s="11" t="s">
        <v>533</v>
      </c>
      <c r="B101" s="12" t="s">
        <v>640</v>
      </c>
      <c r="C101" s="11" t="s">
        <v>24</v>
      </c>
      <c r="D101" s="11" t="s">
        <v>641</v>
      </c>
      <c r="E101" s="129" t="s">
        <v>532</v>
      </c>
      <c r="F101" s="129"/>
      <c r="G101" s="13" t="s">
        <v>39</v>
      </c>
      <c r="H101" s="14">
        <v>1.3559000000000001</v>
      </c>
      <c r="I101" s="15">
        <v>27.84</v>
      </c>
      <c r="J101" s="15">
        <v>37.74</v>
      </c>
    </row>
    <row r="102" spans="1:10" ht="24" customHeight="1">
      <c r="A102" s="16" t="s">
        <v>536</v>
      </c>
      <c r="B102" s="17" t="s">
        <v>642</v>
      </c>
      <c r="C102" s="16" t="s">
        <v>24</v>
      </c>
      <c r="D102" s="16" t="s">
        <v>643</v>
      </c>
      <c r="E102" s="125" t="s">
        <v>542</v>
      </c>
      <c r="F102" s="125"/>
      <c r="G102" s="18" t="s">
        <v>644</v>
      </c>
      <c r="H102" s="19">
        <v>2.5499999999999998E-2</v>
      </c>
      <c r="I102" s="20">
        <v>18.27</v>
      </c>
      <c r="J102" s="20">
        <v>0.46</v>
      </c>
    </row>
    <row r="103" spans="1:10" ht="24" customHeight="1">
      <c r="A103" s="16" t="s">
        <v>536</v>
      </c>
      <c r="B103" s="17" t="s">
        <v>645</v>
      </c>
      <c r="C103" s="16" t="s">
        <v>24</v>
      </c>
      <c r="D103" s="16" t="s">
        <v>646</v>
      </c>
      <c r="E103" s="125" t="s">
        <v>542</v>
      </c>
      <c r="F103" s="125"/>
      <c r="G103" s="18" t="s">
        <v>644</v>
      </c>
      <c r="H103" s="19">
        <v>0.25490000000000002</v>
      </c>
      <c r="I103" s="20">
        <v>42.12</v>
      </c>
      <c r="J103" s="20">
        <v>10.73</v>
      </c>
    </row>
    <row r="104" spans="1:10" ht="26.45">
      <c r="A104" s="21"/>
      <c r="B104" s="21"/>
      <c r="C104" s="21"/>
      <c r="D104" s="21"/>
      <c r="E104" s="21" t="s">
        <v>550</v>
      </c>
      <c r="F104" s="22">
        <v>13.762980056040877</v>
      </c>
      <c r="G104" s="21" t="s">
        <v>551</v>
      </c>
      <c r="H104" s="22">
        <v>11.29</v>
      </c>
      <c r="I104" s="21" t="s">
        <v>552</v>
      </c>
      <c r="J104" s="22">
        <v>25.05</v>
      </c>
    </row>
    <row r="105" spans="1:10">
      <c r="A105" s="21"/>
      <c r="B105" s="21"/>
      <c r="C105" s="21"/>
      <c r="D105" s="21"/>
      <c r="E105" s="21" t="s">
        <v>553</v>
      </c>
      <c r="F105" s="22">
        <v>13.17</v>
      </c>
      <c r="G105" s="21"/>
      <c r="H105" s="126" t="s">
        <v>554</v>
      </c>
      <c r="I105" s="126"/>
      <c r="J105" s="22">
        <v>62.1</v>
      </c>
    </row>
    <row r="106" spans="1:10" ht="0.9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8" customHeight="1">
      <c r="A107" s="2" t="s">
        <v>60</v>
      </c>
      <c r="B107" s="4" t="s">
        <v>9</v>
      </c>
      <c r="C107" s="2" t="s">
        <v>10</v>
      </c>
      <c r="D107" s="2" t="s">
        <v>11</v>
      </c>
      <c r="E107" s="127" t="s">
        <v>530</v>
      </c>
      <c r="F107" s="127"/>
      <c r="G107" s="5" t="s">
        <v>12</v>
      </c>
      <c r="H107" s="4" t="s">
        <v>13</v>
      </c>
      <c r="I107" s="4" t="s">
        <v>14</v>
      </c>
      <c r="J107" s="4" t="s">
        <v>16</v>
      </c>
    </row>
    <row r="108" spans="1:10" ht="26.1" customHeight="1">
      <c r="A108" s="6" t="s">
        <v>531</v>
      </c>
      <c r="B108" s="7" t="s">
        <v>61</v>
      </c>
      <c r="C108" s="6" t="s">
        <v>24</v>
      </c>
      <c r="D108" s="6" t="s">
        <v>62</v>
      </c>
      <c r="E108" s="128" t="s">
        <v>647</v>
      </c>
      <c r="F108" s="128"/>
      <c r="G108" s="8" t="s">
        <v>53</v>
      </c>
      <c r="H108" s="9">
        <v>1</v>
      </c>
      <c r="I108" s="10">
        <v>2.4300000000000002</v>
      </c>
      <c r="J108" s="10">
        <v>2.4300000000000002</v>
      </c>
    </row>
    <row r="109" spans="1:10" ht="26.1" customHeight="1">
      <c r="A109" s="11" t="s">
        <v>533</v>
      </c>
      <c r="B109" s="12" t="s">
        <v>648</v>
      </c>
      <c r="C109" s="11" t="s">
        <v>24</v>
      </c>
      <c r="D109" s="11" t="s">
        <v>649</v>
      </c>
      <c r="E109" s="129" t="s">
        <v>532</v>
      </c>
      <c r="F109" s="129"/>
      <c r="G109" s="13" t="s">
        <v>39</v>
      </c>
      <c r="H109" s="14">
        <v>4.0800000000000003E-2</v>
      </c>
      <c r="I109" s="15">
        <v>20.36</v>
      </c>
      <c r="J109" s="15">
        <v>0.83</v>
      </c>
    </row>
    <row r="110" spans="1:10" ht="24" customHeight="1">
      <c r="A110" s="11" t="s">
        <v>533</v>
      </c>
      <c r="B110" s="12" t="s">
        <v>608</v>
      </c>
      <c r="C110" s="11" t="s">
        <v>24</v>
      </c>
      <c r="D110" s="11" t="s">
        <v>609</v>
      </c>
      <c r="E110" s="129" t="s">
        <v>532</v>
      </c>
      <c r="F110" s="129"/>
      <c r="G110" s="13" t="s">
        <v>39</v>
      </c>
      <c r="H110" s="14">
        <v>8.0100000000000005E-2</v>
      </c>
      <c r="I110" s="15">
        <v>20</v>
      </c>
      <c r="J110" s="15">
        <v>1.6</v>
      </c>
    </row>
    <row r="111" spans="1:10" ht="26.45">
      <c r="A111" s="21"/>
      <c r="B111" s="21"/>
      <c r="C111" s="21"/>
      <c r="D111" s="21"/>
      <c r="E111" s="21" t="s">
        <v>550</v>
      </c>
      <c r="F111" s="22">
        <v>0.83511894950826882</v>
      </c>
      <c r="G111" s="21" t="s">
        <v>551</v>
      </c>
      <c r="H111" s="22">
        <v>0.68</v>
      </c>
      <c r="I111" s="21" t="s">
        <v>552</v>
      </c>
      <c r="J111" s="22">
        <v>1.52</v>
      </c>
    </row>
    <row r="112" spans="1:10">
      <c r="A112" s="21"/>
      <c r="B112" s="21"/>
      <c r="C112" s="21"/>
      <c r="D112" s="21"/>
      <c r="E112" s="21" t="s">
        <v>553</v>
      </c>
      <c r="F112" s="22">
        <v>0.65</v>
      </c>
      <c r="G112" s="21"/>
      <c r="H112" s="126" t="s">
        <v>554</v>
      </c>
      <c r="I112" s="126"/>
      <c r="J112" s="22">
        <v>3.08</v>
      </c>
    </row>
    <row r="113" spans="1:10" ht="0.9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8" customHeight="1">
      <c r="A114" s="2" t="s">
        <v>63</v>
      </c>
      <c r="B114" s="4" t="s">
        <v>9</v>
      </c>
      <c r="C114" s="2" t="s">
        <v>10</v>
      </c>
      <c r="D114" s="2" t="s">
        <v>11</v>
      </c>
      <c r="E114" s="127" t="s">
        <v>530</v>
      </c>
      <c r="F114" s="127"/>
      <c r="G114" s="5" t="s">
        <v>12</v>
      </c>
      <c r="H114" s="4" t="s">
        <v>13</v>
      </c>
      <c r="I114" s="4" t="s">
        <v>14</v>
      </c>
      <c r="J114" s="4" t="s">
        <v>16</v>
      </c>
    </row>
    <row r="115" spans="1:10" ht="26.1" customHeight="1">
      <c r="A115" s="6" t="s">
        <v>531</v>
      </c>
      <c r="B115" s="7" t="s">
        <v>64</v>
      </c>
      <c r="C115" s="6" t="s">
        <v>45</v>
      </c>
      <c r="D115" s="6" t="s">
        <v>65</v>
      </c>
      <c r="E115" s="128" t="s">
        <v>647</v>
      </c>
      <c r="F115" s="128"/>
      <c r="G115" s="8" t="s">
        <v>53</v>
      </c>
      <c r="H115" s="9">
        <v>1</v>
      </c>
      <c r="I115" s="10">
        <v>26.62</v>
      </c>
      <c r="J115" s="10">
        <v>26.62</v>
      </c>
    </row>
    <row r="116" spans="1:10" ht="26.1" customHeight="1">
      <c r="A116" s="11" t="s">
        <v>533</v>
      </c>
      <c r="B116" s="12" t="s">
        <v>617</v>
      </c>
      <c r="C116" s="11" t="s">
        <v>24</v>
      </c>
      <c r="D116" s="11" t="s">
        <v>618</v>
      </c>
      <c r="E116" s="129" t="s">
        <v>532</v>
      </c>
      <c r="F116" s="129"/>
      <c r="G116" s="13" t="s">
        <v>39</v>
      </c>
      <c r="H116" s="14">
        <v>0.5</v>
      </c>
      <c r="I116" s="15">
        <v>21.06</v>
      </c>
      <c r="J116" s="15">
        <v>10.53</v>
      </c>
    </row>
    <row r="117" spans="1:10" ht="24" customHeight="1">
      <c r="A117" s="11" t="s">
        <v>533</v>
      </c>
      <c r="B117" s="12" t="s">
        <v>619</v>
      </c>
      <c r="C117" s="11" t="s">
        <v>24</v>
      </c>
      <c r="D117" s="11" t="s">
        <v>620</v>
      </c>
      <c r="E117" s="129" t="s">
        <v>532</v>
      </c>
      <c r="F117" s="129"/>
      <c r="G117" s="13" t="s">
        <v>39</v>
      </c>
      <c r="H117" s="14">
        <v>0.44</v>
      </c>
      <c r="I117" s="15">
        <v>26.25</v>
      </c>
      <c r="J117" s="15">
        <v>11.55</v>
      </c>
    </row>
    <row r="118" spans="1:10" ht="26.1" customHeight="1">
      <c r="A118" s="16" t="s">
        <v>536</v>
      </c>
      <c r="B118" s="17" t="s">
        <v>650</v>
      </c>
      <c r="C118" s="16" t="s">
        <v>24</v>
      </c>
      <c r="D118" s="16" t="s">
        <v>651</v>
      </c>
      <c r="E118" s="125" t="s">
        <v>542</v>
      </c>
      <c r="F118" s="125"/>
      <c r="G118" s="18" t="s">
        <v>144</v>
      </c>
      <c r="H118" s="19">
        <v>0.06</v>
      </c>
      <c r="I118" s="20">
        <v>7.6</v>
      </c>
      <c r="J118" s="20">
        <v>0.45</v>
      </c>
    </row>
    <row r="119" spans="1:10" ht="26.1" customHeight="1">
      <c r="A119" s="16" t="s">
        <v>536</v>
      </c>
      <c r="B119" s="17" t="s">
        <v>652</v>
      </c>
      <c r="C119" s="16" t="s">
        <v>24</v>
      </c>
      <c r="D119" s="16" t="s">
        <v>653</v>
      </c>
      <c r="E119" s="125" t="s">
        <v>542</v>
      </c>
      <c r="F119" s="125"/>
      <c r="G119" s="18" t="s">
        <v>144</v>
      </c>
      <c r="H119" s="19">
        <v>0.2</v>
      </c>
      <c r="I119" s="20">
        <v>3.85</v>
      </c>
      <c r="J119" s="20">
        <v>0.77</v>
      </c>
    </row>
    <row r="120" spans="1:10" ht="26.1" customHeight="1">
      <c r="A120" s="16" t="s">
        <v>536</v>
      </c>
      <c r="B120" s="17" t="s">
        <v>635</v>
      </c>
      <c r="C120" s="16" t="s">
        <v>24</v>
      </c>
      <c r="D120" s="16" t="s">
        <v>636</v>
      </c>
      <c r="E120" s="125" t="s">
        <v>542</v>
      </c>
      <c r="F120" s="125"/>
      <c r="G120" s="18" t="s">
        <v>377</v>
      </c>
      <c r="H120" s="19">
        <v>0.01</v>
      </c>
      <c r="I120" s="20">
        <v>20</v>
      </c>
      <c r="J120" s="20">
        <v>0.2</v>
      </c>
    </row>
    <row r="121" spans="1:10" ht="39" customHeight="1">
      <c r="A121" s="16" t="s">
        <v>536</v>
      </c>
      <c r="B121" s="17" t="s">
        <v>654</v>
      </c>
      <c r="C121" s="16" t="s">
        <v>24</v>
      </c>
      <c r="D121" s="16" t="s">
        <v>655</v>
      </c>
      <c r="E121" s="125" t="s">
        <v>542</v>
      </c>
      <c r="F121" s="125"/>
      <c r="G121" s="18" t="s">
        <v>53</v>
      </c>
      <c r="H121" s="19">
        <v>1.1000000000000001</v>
      </c>
      <c r="I121" s="20">
        <v>2.84</v>
      </c>
      <c r="J121" s="20">
        <v>3.12</v>
      </c>
    </row>
    <row r="122" spans="1:10" ht="26.45">
      <c r="A122" s="21"/>
      <c r="B122" s="21"/>
      <c r="C122" s="21"/>
      <c r="D122" s="21"/>
      <c r="E122" s="21" t="s">
        <v>550</v>
      </c>
      <c r="F122" s="22">
        <v>8.0819735179385752</v>
      </c>
      <c r="G122" s="21" t="s">
        <v>551</v>
      </c>
      <c r="H122" s="22">
        <v>6.63</v>
      </c>
      <c r="I122" s="21" t="s">
        <v>552</v>
      </c>
      <c r="J122" s="22">
        <v>14.71</v>
      </c>
    </row>
    <row r="123" spans="1:10">
      <c r="A123" s="21"/>
      <c r="B123" s="21"/>
      <c r="C123" s="21"/>
      <c r="D123" s="21"/>
      <c r="E123" s="21" t="s">
        <v>553</v>
      </c>
      <c r="F123" s="22">
        <v>7.16</v>
      </c>
      <c r="G123" s="21"/>
      <c r="H123" s="126" t="s">
        <v>554</v>
      </c>
      <c r="I123" s="126"/>
      <c r="J123" s="22">
        <v>33.78</v>
      </c>
    </row>
    <row r="124" spans="1:10" ht="0.9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8" customHeight="1">
      <c r="A125" s="2" t="s">
        <v>66</v>
      </c>
      <c r="B125" s="4" t="s">
        <v>9</v>
      </c>
      <c r="C125" s="2" t="s">
        <v>10</v>
      </c>
      <c r="D125" s="2" t="s">
        <v>11</v>
      </c>
      <c r="E125" s="127" t="s">
        <v>530</v>
      </c>
      <c r="F125" s="127"/>
      <c r="G125" s="5" t="s">
        <v>12</v>
      </c>
      <c r="H125" s="4" t="s">
        <v>13</v>
      </c>
      <c r="I125" s="4" t="s">
        <v>14</v>
      </c>
      <c r="J125" s="4" t="s">
        <v>16</v>
      </c>
    </row>
    <row r="126" spans="1:10" ht="24" customHeight="1">
      <c r="A126" s="6" t="s">
        <v>531</v>
      </c>
      <c r="B126" s="7" t="s">
        <v>67</v>
      </c>
      <c r="C126" s="6" t="s">
        <v>24</v>
      </c>
      <c r="D126" s="6" t="s">
        <v>68</v>
      </c>
      <c r="E126" s="128" t="s">
        <v>616</v>
      </c>
      <c r="F126" s="128"/>
      <c r="G126" s="8" t="s">
        <v>53</v>
      </c>
      <c r="H126" s="9">
        <v>1</v>
      </c>
      <c r="I126" s="10">
        <v>362.37</v>
      </c>
      <c r="J126" s="10">
        <v>362.37</v>
      </c>
    </row>
    <row r="127" spans="1:10" ht="39" customHeight="1">
      <c r="A127" s="11" t="s">
        <v>533</v>
      </c>
      <c r="B127" s="12" t="s">
        <v>656</v>
      </c>
      <c r="C127" s="11" t="s">
        <v>24</v>
      </c>
      <c r="D127" s="11" t="s">
        <v>657</v>
      </c>
      <c r="E127" s="129" t="s">
        <v>630</v>
      </c>
      <c r="F127" s="129"/>
      <c r="G127" s="13" t="s">
        <v>155</v>
      </c>
      <c r="H127" s="14">
        <v>0.01</v>
      </c>
      <c r="I127" s="15">
        <v>495.14</v>
      </c>
      <c r="J127" s="15">
        <v>4.95</v>
      </c>
    </row>
    <row r="128" spans="1:10" ht="24" customHeight="1">
      <c r="A128" s="11" t="s">
        <v>533</v>
      </c>
      <c r="B128" s="12" t="s">
        <v>619</v>
      </c>
      <c r="C128" s="11" t="s">
        <v>24</v>
      </c>
      <c r="D128" s="11" t="s">
        <v>620</v>
      </c>
      <c r="E128" s="129" t="s">
        <v>532</v>
      </c>
      <c r="F128" s="129"/>
      <c r="G128" s="13" t="s">
        <v>39</v>
      </c>
      <c r="H128" s="14">
        <v>1</v>
      </c>
      <c r="I128" s="15">
        <v>26.25</v>
      </c>
      <c r="J128" s="15">
        <v>26.25</v>
      </c>
    </row>
    <row r="129" spans="1:10" ht="24" customHeight="1">
      <c r="A129" s="11" t="s">
        <v>533</v>
      </c>
      <c r="B129" s="12" t="s">
        <v>608</v>
      </c>
      <c r="C129" s="11" t="s">
        <v>24</v>
      </c>
      <c r="D129" s="11" t="s">
        <v>609</v>
      </c>
      <c r="E129" s="129" t="s">
        <v>532</v>
      </c>
      <c r="F129" s="129"/>
      <c r="G129" s="13" t="s">
        <v>39</v>
      </c>
      <c r="H129" s="14">
        <v>2</v>
      </c>
      <c r="I129" s="15">
        <v>20</v>
      </c>
      <c r="J129" s="15">
        <v>40</v>
      </c>
    </row>
    <row r="130" spans="1:10" ht="26.1" customHeight="1">
      <c r="A130" s="16" t="s">
        <v>536</v>
      </c>
      <c r="B130" s="17" t="s">
        <v>658</v>
      </c>
      <c r="C130" s="16" t="s">
        <v>24</v>
      </c>
      <c r="D130" s="16" t="s">
        <v>659</v>
      </c>
      <c r="E130" s="125" t="s">
        <v>542</v>
      </c>
      <c r="F130" s="125"/>
      <c r="G130" s="18" t="s">
        <v>53</v>
      </c>
      <c r="H130" s="19">
        <v>1</v>
      </c>
      <c r="I130" s="20">
        <v>250</v>
      </c>
      <c r="J130" s="20">
        <v>250</v>
      </c>
    </row>
    <row r="131" spans="1:10" ht="26.1" customHeight="1">
      <c r="A131" s="16" t="s">
        <v>536</v>
      </c>
      <c r="B131" s="17" t="s">
        <v>660</v>
      </c>
      <c r="C131" s="16" t="s">
        <v>24</v>
      </c>
      <c r="D131" s="16" t="s">
        <v>661</v>
      </c>
      <c r="E131" s="125" t="s">
        <v>542</v>
      </c>
      <c r="F131" s="125"/>
      <c r="G131" s="18" t="s">
        <v>377</v>
      </c>
      <c r="H131" s="19">
        <v>0.11</v>
      </c>
      <c r="I131" s="20">
        <v>20.34</v>
      </c>
      <c r="J131" s="20">
        <v>2.23</v>
      </c>
    </row>
    <row r="132" spans="1:10" ht="26.1" customHeight="1">
      <c r="A132" s="16" t="s">
        <v>536</v>
      </c>
      <c r="B132" s="17" t="s">
        <v>650</v>
      </c>
      <c r="C132" s="16" t="s">
        <v>24</v>
      </c>
      <c r="D132" s="16" t="s">
        <v>651</v>
      </c>
      <c r="E132" s="125" t="s">
        <v>542</v>
      </c>
      <c r="F132" s="125"/>
      <c r="G132" s="18" t="s">
        <v>144</v>
      </c>
      <c r="H132" s="19">
        <v>4</v>
      </c>
      <c r="I132" s="20">
        <v>7.6</v>
      </c>
      <c r="J132" s="20">
        <v>30.4</v>
      </c>
    </row>
    <row r="133" spans="1:10" ht="26.1" customHeight="1">
      <c r="A133" s="16" t="s">
        <v>536</v>
      </c>
      <c r="B133" s="17" t="s">
        <v>662</v>
      </c>
      <c r="C133" s="16" t="s">
        <v>24</v>
      </c>
      <c r="D133" s="16" t="s">
        <v>663</v>
      </c>
      <c r="E133" s="125" t="s">
        <v>542</v>
      </c>
      <c r="F133" s="125"/>
      <c r="G133" s="18" t="s">
        <v>144</v>
      </c>
      <c r="H133" s="19">
        <v>1</v>
      </c>
      <c r="I133" s="20">
        <v>8.5399999999999991</v>
      </c>
      <c r="J133" s="20">
        <v>8.5399999999999991</v>
      </c>
    </row>
    <row r="134" spans="1:10" ht="26.45">
      <c r="A134" s="21"/>
      <c r="B134" s="21"/>
      <c r="C134" s="21"/>
      <c r="D134" s="21"/>
      <c r="E134" s="21" t="s">
        <v>550</v>
      </c>
      <c r="F134" s="22">
        <v>23.740453821218615</v>
      </c>
      <c r="G134" s="21" t="s">
        <v>551</v>
      </c>
      <c r="H134" s="22">
        <v>19.47</v>
      </c>
      <c r="I134" s="21" t="s">
        <v>552</v>
      </c>
      <c r="J134" s="22">
        <v>43.21</v>
      </c>
    </row>
    <row r="135" spans="1:10">
      <c r="A135" s="21"/>
      <c r="B135" s="21"/>
      <c r="C135" s="21"/>
      <c r="D135" s="21"/>
      <c r="E135" s="21" t="s">
        <v>553</v>
      </c>
      <c r="F135" s="22">
        <v>97.58</v>
      </c>
      <c r="G135" s="21"/>
      <c r="H135" s="126" t="s">
        <v>554</v>
      </c>
      <c r="I135" s="126"/>
      <c r="J135" s="22">
        <v>459.95</v>
      </c>
    </row>
    <row r="136" spans="1:10" ht="0.9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8" customHeight="1">
      <c r="A137" s="2" t="s">
        <v>69</v>
      </c>
      <c r="B137" s="4" t="s">
        <v>9</v>
      </c>
      <c r="C137" s="2" t="s">
        <v>10</v>
      </c>
      <c r="D137" s="2" t="s">
        <v>11</v>
      </c>
      <c r="E137" s="127" t="s">
        <v>530</v>
      </c>
      <c r="F137" s="127"/>
      <c r="G137" s="5" t="s">
        <v>12</v>
      </c>
      <c r="H137" s="4" t="s">
        <v>13</v>
      </c>
      <c r="I137" s="4" t="s">
        <v>14</v>
      </c>
      <c r="J137" s="4" t="s">
        <v>16</v>
      </c>
    </row>
    <row r="138" spans="1:10" ht="78" customHeight="1">
      <c r="A138" s="6" t="s">
        <v>531</v>
      </c>
      <c r="B138" s="7" t="s">
        <v>70</v>
      </c>
      <c r="C138" s="6" t="s">
        <v>24</v>
      </c>
      <c r="D138" s="6" t="s">
        <v>71</v>
      </c>
      <c r="E138" s="128" t="s">
        <v>616</v>
      </c>
      <c r="F138" s="128"/>
      <c r="G138" s="8" t="s">
        <v>26</v>
      </c>
      <c r="H138" s="9">
        <v>1</v>
      </c>
      <c r="I138" s="10">
        <v>1699.43</v>
      </c>
      <c r="J138" s="10">
        <v>1699.43</v>
      </c>
    </row>
    <row r="139" spans="1:10" ht="26.1" customHeight="1">
      <c r="A139" s="16" t="s">
        <v>536</v>
      </c>
      <c r="B139" s="17" t="s">
        <v>664</v>
      </c>
      <c r="C139" s="16" t="s">
        <v>24</v>
      </c>
      <c r="D139" s="16" t="s">
        <v>665</v>
      </c>
      <c r="E139" s="125" t="s">
        <v>542</v>
      </c>
      <c r="F139" s="125"/>
      <c r="G139" s="18" t="s">
        <v>82</v>
      </c>
      <c r="H139" s="19">
        <v>0.4</v>
      </c>
      <c r="I139" s="20">
        <v>16.100000000000001</v>
      </c>
      <c r="J139" s="20">
        <v>6.44</v>
      </c>
    </row>
    <row r="140" spans="1:10" ht="26.1" customHeight="1">
      <c r="A140" s="16" t="s">
        <v>536</v>
      </c>
      <c r="B140" s="17" t="s">
        <v>666</v>
      </c>
      <c r="C140" s="16" t="s">
        <v>24</v>
      </c>
      <c r="D140" s="16" t="s">
        <v>667</v>
      </c>
      <c r="E140" s="125" t="s">
        <v>542</v>
      </c>
      <c r="F140" s="125"/>
      <c r="G140" s="18" t="s">
        <v>82</v>
      </c>
      <c r="H140" s="19">
        <v>0.4</v>
      </c>
      <c r="I140" s="20">
        <v>210.7</v>
      </c>
      <c r="J140" s="20">
        <v>84.28</v>
      </c>
    </row>
    <row r="141" spans="1:10" ht="26.1" customHeight="1">
      <c r="A141" s="16" t="s">
        <v>536</v>
      </c>
      <c r="B141" s="17" t="s">
        <v>668</v>
      </c>
      <c r="C141" s="16" t="s">
        <v>24</v>
      </c>
      <c r="D141" s="16" t="s">
        <v>669</v>
      </c>
      <c r="E141" s="125" t="s">
        <v>542</v>
      </c>
      <c r="F141" s="125"/>
      <c r="G141" s="18" t="s">
        <v>82</v>
      </c>
      <c r="H141" s="19">
        <v>0.1</v>
      </c>
      <c r="I141" s="20">
        <v>95.39</v>
      </c>
      <c r="J141" s="20">
        <v>9.5299999999999994</v>
      </c>
    </row>
    <row r="142" spans="1:10" ht="26.1" customHeight="1">
      <c r="A142" s="16" t="s">
        <v>536</v>
      </c>
      <c r="B142" s="17" t="s">
        <v>670</v>
      </c>
      <c r="C142" s="16" t="s">
        <v>24</v>
      </c>
      <c r="D142" s="16" t="s">
        <v>671</v>
      </c>
      <c r="E142" s="125" t="s">
        <v>542</v>
      </c>
      <c r="F142" s="125"/>
      <c r="G142" s="18" t="s">
        <v>82</v>
      </c>
      <c r="H142" s="19">
        <v>0.1</v>
      </c>
      <c r="I142" s="20">
        <v>366.84</v>
      </c>
      <c r="J142" s="20">
        <v>36.68</v>
      </c>
    </row>
    <row r="143" spans="1:10" ht="51.95" customHeight="1">
      <c r="A143" s="16" t="s">
        <v>536</v>
      </c>
      <c r="B143" s="17" t="s">
        <v>672</v>
      </c>
      <c r="C143" s="16" t="s">
        <v>24</v>
      </c>
      <c r="D143" s="16" t="s">
        <v>673</v>
      </c>
      <c r="E143" s="125" t="s">
        <v>547</v>
      </c>
      <c r="F143" s="125"/>
      <c r="G143" s="18" t="s">
        <v>26</v>
      </c>
      <c r="H143" s="19">
        <v>1</v>
      </c>
      <c r="I143" s="20">
        <v>1562.5</v>
      </c>
      <c r="J143" s="20">
        <v>1562.5</v>
      </c>
    </row>
    <row r="144" spans="1:10" ht="26.45">
      <c r="A144" s="21"/>
      <c r="B144" s="21"/>
      <c r="C144" s="21"/>
      <c r="D144" s="21"/>
      <c r="E144" s="21" t="s">
        <v>550</v>
      </c>
      <c r="F144" s="22">
        <v>0</v>
      </c>
      <c r="G144" s="21" t="s">
        <v>551</v>
      </c>
      <c r="H144" s="22">
        <v>0</v>
      </c>
      <c r="I144" s="21" t="s">
        <v>552</v>
      </c>
      <c r="J144" s="22">
        <v>0</v>
      </c>
    </row>
    <row r="145" spans="1:10">
      <c r="A145" s="21"/>
      <c r="B145" s="21"/>
      <c r="C145" s="21"/>
      <c r="D145" s="21"/>
      <c r="E145" s="21" t="s">
        <v>553</v>
      </c>
      <c r="F145" s="22">
        <v>457.65</v>
      </c>
      <c r="G145" s="21"/>
      <c r="H145" s="126" t="s">
        <v>554</v>
      </c>
      <c r="I145" s="126"/>
      <c r="J145" s="22">
        <v>2157.08</v>
      </c>
    </row>
    <row r="146" spans="1:10" ht="0.9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8" customHeight="1">
      <c r="A147" s="2" t="s">
        <v>72</v>
      </c>
      <c r="B147" s="4" t="s">
        <v>9</v>
      </c>
      <c r="C147" s="2" t="s">
        <v>10</v>
      </c>
      <c r="D147" s="2" t="s">
        <v>11</v>
      </c>
      <c r="E147" s="127" t="s">
        <v>530</v>
      </c>
      <c r="F147" s="127"/>
      <c r="G147" s="5" t="s">
        <v>12</v>
      </c>
      <c r="H147" s="4" t="s">
        <v>13</v>
      </c>
      <c r="I147" s="4" t="s">
        <v>14</v>
      </c>
      <c r="J147" s="4" t="s">
        <v>16</v>
      </c>
    </row>
    <row r="148" spans="1:10" ht="51.95" customHeight="1">
      <c r="A148" s="6" t="s">
        <v>531</v>
      </c>
      <c r="B148" s="7" t="s">
        <v>73</v>
      </c>
      <c r="C148" s="6" t="s">
        <v>24</v>
      </c>
      <c r="D148" s="6" t="s">
        <v>74</v>
      </c>
      <c r="E148" s="128" t="s">
        <v>616</v>
      </c>
      <c r="F148" s="128"/>
      <c r="G148" s="8" t="s">
        <v>26</v>
      </c>
      <c r="H148" s="9">
        <v>1</v>
      </c>
      <c r="I148" s="10">
        <v>976.56</v>
      </c>
      <c r="J148" s="10">
        <v>976.56</v>
      </c>
    </row>
    <row r="149" spans="1:10" ht="39" customHeight="1">
      <c r="A149" s="16" t="s">
        <v>536</v>
      </c>
      <c r="B149" s="17" t="s">
        <v>674</v>
      </c>
      <c r="C149" s="16" t="s">
        <v>24</v>
      </c>
      <c r="D149" s="16" t="s">
        <v>675</v>
      </c>
      <c r="E149" s="125" t="s">
        <v>547</v>
      </c>
      <c r="F149" s="125"/>
      <c r="G149" s="18" t="s">
        <v>26</v>
      </c>
      <c r="H149" s="19">
        <v>1</v>
      </c>
      <c r="I149" s="20">
        <v>976.56</v>
      </c>
      <c r="J149" s="20">
        <v>976.56</v>
      </c>
    </row>
    <row r="150" spans="1:10" ht="26.45">
      <c r="A150" s="21"/>
      <c r="B150" s="21"/>
      <c r="C150" s="21"/>
      <c r="D150" s="21"/>
      <c r="E150" s="21" t="s">
        <v>550</v>
      </c>
      <c r="F150" s="22">
        <v>0</v>
      </c>
      <c r="G150" s="21" t="s">
        <v>551</v>
      </c>
      <c r="H150" s="22">
        <v>0</v>
      </c>
      <c r="I150" s="21" t="s">
        <v>552</v>
      </c>
      <c r="J150" s="22">
        <v>0</v>
      </c>
    </row>
    <row r="151" spans="1:10">
      <c r="A151" s="21"/>
      <c r="B151" s="21"/>
      <c r="C151" s="21"/>
      <c r="D151" s="21"/>
      <c r="E151" s="21" t="s">
        <v>553</v>
      </c>
      <c r="F151" s="22">
        <v>262.98</v>
      </c>
      <c r="G151" s="21"/>
      <c r="H151" s="126" t="s">
        <v>554</v>
      </c>
      <c r="I151" s="126"/>
      <c r="J151" s="22">
        <v>1239.54</v>
      </c>
    </row>
    <row r="152" spans="1:10" ht="0.9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8" customHeight="1">
      <c r="A153" s="2" t="s">
        <v>75</v>
      </c>
      <c r="B153" s="4" t="s">
        <v>9</v>
      </c>
      <c r="C153" s="2" t="s">
        <v>10</v>
      </c>
      <c r="D153" s="2" t="s">
        <v>11</v>
      </c>
      <c r="E153" s="127" t="s">
        <v>530</v>
      </c>
      <c r="F153" s="127"/>
      <c r="G153" s="5" t="s">
        <v>12</v>
      </c>
      <c r="H153" s="4" t="s">
        <v>13</v>
      </c>
      <c r="I153" s="4" t="s">
        <v>14</v>
      </c>
      <c r="J153" s="4" t="s">
        <v>16</v>
      </c>
    </row>
    <row r="154" spans="1:10" ht="24" customHeight="1">
      <c r="A154" s="6" t="s">
        <v>531</v>
      </c>
      <c r="B154" s="7" t="s">
        <v>76</v>
      </c>
      <c r="C154" s="6" t="s">
        <v>77</v>
      </c>
      <c r="D154" s="6" t="s">
        <v>78</v>
      </c>
      <c r="E154" s="128" t="s">
        <v>676</v>
      </c>
      <c r="F154" s="128"/>
      <c r="G154" s="8" t="s">
        <v>26</v>
      </c>
      <c r="H154" s="9">
        <v>1</v>
      </c>
      <c r="I154" s="10">
        <v>823</v>
      </c>
      <c r="J154" s="10">
        <v>823</v>
      </c>
    </row>
    <row r="155" spans="1:10" ht="26.1" customHeight="1">
      <c r="A155" s="16" t="s">
        <v>536</v>
      </c>
      <c r="B155" s="17" t="s">
        <v>677</v>
      </c>
      <c r="C155" s="16" t="s">
        <v>77</v>
      </c>
      <c r="D155" s="16" t="s">
        <v>678</v>
      </c>
      <c r="E155" s="125" t="s">
        <v>542</v>
      </c>
      <c r="F155" s="125"/>
      <c r="G155" s="18" t="s">
        <v>26</v>
      </c>
      <c r="H155" s="19">
        <v>1</v>
      </c>
      <c r="I155" s="20">
        <v>823</v>
      </c>
      <c r="J155" s="20">
        <v>823</v>
      </c>
    </row>
    <row r="156" spans="1:10" ht="26.45">
      <c r="A156" s="21"/>
      <c r="B156" s="21"/>
      <c r="C156" s="21"/>
      <c r="D156" s="21"/>
      <c r="E156" s="21" t="s">
        <v>550</v>
      </c>
      <c r="F156" s="22">
        <v>0</v>
      </c>
      <c r="G156" s="21" t="s">
        <v>551</v>
      </c>
      <c r="H156" s="22">
        <v>0</v>
      </c>
      <c r="I156" s="21" t="s">
        <v>552</v>
      </c>
      <c r="J156" s="22">
        <v>0</v>
      </c>
    </row>
    <row r="157" spans="1:10">
      <c r="A157" s="21"/>
      <c r="B157" s="21"/>
      <c r="C157" s="21"/>
      <c r="D157" s="21"/>
      <c r="E157" s="21" t="s">
        <v>553</v>
      </c>
      <c r="F157" s="22">
        <v>221.63</v>
      </c>
      <c r="G157" s="21"/>
      <c r="H157" s="126" t="s">
        <v>554</v>
      </c>
      <c r="I157" s="126"/>
      <c r="J157" s="22">
        <v>1044.6300000000001</v>
      </c>
    </row>
    <row r="158" spans="1:10" ht="0.9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8" customHeight="1">
      <c r="A159" s="2" t="s">
        <v>79</v>
      </c>
      <c r="B159" s="4" t="s">
        <v>9</v>
      </c>
      <c r="C159" s="2" t="s">
        <v>10</v>
      </c>
      <c r="D159" s="2" t="s">
        <v>11</v>
      </c>
      <c r="E159" s="127" t="s">
        <v>530</v>
      </c>
      <c r="F159" s="127"/>
      <c r="G159" s="5" t="s">
        <v>12</v>
      </c>
      <c r="H159" s="4" t="s">
        <v>13</v>
      </c>
      <c r="I159" s="4" t="s">
        <v>14</v>
      </c>
      <c r="J159" s="4" t="s">
        <v>16</v>
      </c>
    </row>
    <row r="160" spans="1:10" ht="26.1" customHeight="1">
      <c r="A160" s="6" t="s">
        <v>531</v>
      </c>
      <c r="B160" s="7" t="s">
        <v>80</v>
      </c>
      <c r="C160" s="6" t="s">
        <v>24</v>
      </c>
      <c r="D160" s="6" t="s">
        <v>81</v>
      </c>
      <c r="E160" s="128" t="s">
        <v>679</v>
      </c>
      <c r="F160" s="128"/>
      <c r="G160" s="8" t="s">
        <v>82</v>
      </c>
      <c r="H160" s="9">
        <v>1</v>
      </c>
      <c r="I160" s="10">
        <v>2503.0100000000002</v>
      </c>
      <c r="J160" s="10">
        <v>2503.0100000000002</v>
      </c>
    </row>
    <row r="161" spans="1:10" ht="24" customHeight="1">
      <c r="A161" s="11" t="s">
        <v>533</v>
      </c>
      <c r="B161" s="12" t="s">
        <v>680</v>
      </c>
      <c r="C161" s="11" t="s">
        <v>24</v>
      </c>
      <c r="D161" s="11" t="s">
        <v>681</v>
      </c>
      <c r="E161" s="129" t="s">
        <v>532</v>
      </c>
      <c r="F161" s="129"/>
      <c r="G161" s="13" t="s">
        <v>39</v>
      </c>
      <c r="H161" s="14">
        <v>8</v>
      </c>
      <c r="I161" s="15">
        <v>26.91</v>
      </c>
      <c r="J161" s="15">
        <v>215.28</v>
      </c>
    </row>
    <row r="162" spans="1:10" ht="24" customHeight="1">
      <c r="A162" s="11" t="s">
        <v>533</v>
      </c>
      <c r="B162" s="12" t="s">
        <v>608</v>
      </c>
      <c r="C162" s="11" t="s">
        <v>24</v>
      </c>
      <c r="D162" s="11" t="s">
        <v>609</v>
      </c>
      <c r="E162" s="129" t="s">
        <v>532</v>
      </c>
      <c r="F162" s="129"/>
      <c r="G162" s="13" t="s">
        <v>39</v>
      </c>
      <c r="H162" s="14">
        <v>8</v>
      </c>
      <c r="I162" s="15">
        <v>20</v>
      </c>
      <c r="J162" s="15">
        <v>160</v>
      </c>
    </row>
    <row r="163" spans="1:10" ht="39" customHeight="1">
      <c r="A163" s="16" t="s">
        <v>536</v>
      </c>
      <c r="B163" s="17" t="s">
        <v>682</v>
      </c>
      <c r="C163" s="16" t="s">
        <v>24</v>
      </c>
      <c r="D163" s="16" t="s">
        <v>683</v>
      </c>
      <c r="E163" s="125" t="s">
        <v>542</v>
      </c>
      <c r="F163" s="125"/>
      <c r="G163" s="18" t="s">
        <v>82</v>
      </c>
      <c r="H163" s="19">
        <v>1</v>
      </c>
      <c r="I163" s="20">
        <v>61.55</v>
      </c>
      <c r="J163" s="20">
        <v>61.55</v>
      </c>
    </row>
    <row r="164" spans="1:10" ht="39" customHeight="1">
      <c r="A164" s="16" t="s">
        <v>536</v>
      </c>
      <c r="B164" s="17" t="s">
        <v>684</v>
      </c>
      <c r="C164" s="16" t="s">
        <v>24</v>
      </c>
      <c r="D164" s="16" t="s">
        <v>685</v>
      </c>
      <c r="E164" s="125" t="s">
        <v>542</v>
      </c>
      <c r="F164" s="125"/>
      <c r="G164" s="18" t="s">
        <v>82</v>
      </c>
      <c r="H164" s="19">
        <v>2</v>
      </c>
      <c r="I164" s="20">
        <v>130.94999999999999</v>
      </c>
      <c r="J164" s="20">
        <v>261.89999999999998</v>
      </c>
    </row>
    <row r="165" spans="1:10" ht="39" customHeight="1">
      <c r="A165" s="16" t="s">
        <v>536</v>
      </c>
      <c r="B165" s="17" t="s">
        <v>686</v>
      </c>
      <c r="C165" s="16" t="s">
        <v>24</v>
      </c>
      <c r="D165" s="16" t="s">
        <v>687</v>
      </c>
      <c r="E165" s="125" t="s">
        <v>542</v>
      </c>
      <c r="F165" s="125"/>
      <c r="G165" s="18" t="s">
        <v>82</v>
      </c>
      <c r="H165" s="19">
        <v>2</v>
      </c>
      <c r="I165" s="20">
        <v>1.56</v>
      </c>
      <c r="J165" s="20">
        <v>3.12</v>
      </c>
    </row>
    <row r="166" spans="1:10" ht="26.1" customHeight="1">
      <c r="A166" s="16" t="s">
        <v>536</v>
      </c>
      <c r="B166" s="17" t="s">
        <v>688</v>
      </c>
      <c r="C166" s="16" t="s">
        <v>24</v>
      </c>
      <c r="D166" s="16" t="s">
        <v>689</v>
      </c>
      <c r="E166" s="125" t="s">
        <v>542</v>
      </c>
      <c r="F166" s="125"/>
      <c r="G166" s="18" t="s">
        <v>82</v>
      </c>
      <c r="H166" s="19">
        <v>2</v>
      </c>
      <c r="I166" s="20">
        <v>0.95</v>
      </c>
      <c r="J166" s="20">
        <v>1.9</v>
      </c>
    </row>
    <row r="167" spans="1:10" ht="26.1" customHeight="1">
      <c r="A167" s="16" t="s">
        <v>536</v>
      </c>
      <c r="B167" s="17" t="s">
        <v>690</v>
      </c>
      <c r="C167" s="16" t="s">
        <v>24</v>
      </c>
      <c r="D167" s="16" t="s">
        <v>691</v>
      </c>
      <c r="E167" s="125" t="s">
        <v>542</v>
      </c>
      <c r="F167" s="125"/>
      <c r="G167" s="18" t="s">
        <v>82</v>
      </c>
      <c r="H167" s="19">
        <v>2</v>
      </c>
      <c r="I167" s="20">
        <v>0.71</v>
      </c>
      <c r="J167" s="20">
        <v>1.42</v>
      </c>
    </row>
    <row r="168" spans="1:10" ht="24" customHeight="1">
      <c r="A168" s="16" t="s">
        <v>536</v>
      </c>
      <c r="B168" s="17" t="s">
        <v>692</v>
      </c>
      <c r="C168" s="16" t="s">
        <v>24</v>
      </c>
      <c r="D168" s="16" t="s">
        <v>693</v>
      </c>
      <c r="E168" s="125" t="s">
        <v>542</v>
      </c>
      <c r="F168" s="125"/>
      <c r="G168" s="18" t="s">
        <v>144</v>
      </c>
      <c r="H168" s="19">
        <v>3</v>
      </c>
      <c r="I168" s="20">
        <v>18.96</v>
      </c>
      <c r="J168" s="20">
        <v>56.88</v>
      </c>
    </row>
    <row r="169" spans="1:10" ht="39" customHeight="1">
      <c r="A169" s="16" t="s">
        <v>536</v>
      </c>
      <c r="B169" s="17" t="s">
        <v>694</v>
      </c>
      <c r="C169" s="16" t="s">
        <v>24</v>
      </c>
      <c r="D169" s="16" t="s">
        <v>695</v>
      </c>
      <c r="E169" s="125" t="s">
        <v>542</v>
      </c>
      <c r="F169" s="125"/>
      <c r="G169" s="18" t="s">
        <v>82</v>
      </c>
      <c r="H169" s="19">
        <v>1</v>
      </c>
      <c r="I169" s="20">
        <v>228.27</v>
      </c>
      <c r="J169" s="20">
        <v>228.27</v>
      </c>
    </row>
    <row r="170" spans="1:10" ht="39" customHeight="1">
      <c r="A170" s="16" t="s">
        <v>536</v>
      </c>
      <c r="B170" s="17" t="s">
        <v>696</v>
      </c>
      <c r="C170" s="16" t="s">
        <v>24</v>
      </c>
      <c r="D170" s="16" t="s">
        <v>697</v>
      </c>
      <c r="E170" s="125" t="s">
        <v>542</v>
      </c>
      <c r="F170" s="125"/>
      <c r="G170" s="18" t="s">
        <v>82</v>
      </c>
      <c r="H170" s="19">
        <v>2</v>
      </c>
      <c r="I170" s="20">
        <v>39.46</v>
      </c>
      <c r="J170" s="20">
        <v>78.92</v>
      </c>
    </row>
    <row r="171" spans="1:10" ht="26.1" customHeight="1">
      <c r="A171" s="16" t="s">
        <v>536</v>
      </c>
      <c r="B171" s="17" t="s">
        <v>698</v>
      </c>
      <c r="C171" s="16" t="s">
        <v>24</v>
      </c>
      <c r="D171" s="16" t="s">
        <v>699</v>
      </c>
      <c r="E171" s="125" t="s">
        <v>542</v>
      </c>
      <c r="F171" s="125"/>
      <c r="G171" s="18" t="s">
        <v>82</v>
      </c>
      <c r="H171" s="19">
        <v>1</v>
      </c>
      <c r="I171" s="20">
        <v>114.12</v>
      </c>
      <c r="J171" s="20">
        <v>114.12</v>
      </c>
    </row>
    <row r="172" spans="1:10" ht="26.1" customHeight="1">
      <c r="A172" s="16" t="s">
        <v>536</v>
      </c>
      <c r="B172" s="17" t="s">
        <v>700</v>
      </c>
      <c r="C172" s="16" t="s">
        <v>24</v>
      </c>
      <c r="D172" s="16" t="s">
        <v>701</v>
      </c>
      <c r="E172" s="125" t="s">
        <v>542</v>
      </c>
      <c r="F172" s="125"/>
      <c r="G172" s="18" t="s">
        <v>82</v>
      </c>
      <c r="H172" s="19">
        <v>2</v>
      </c>
      <c r="I172" s="20">
        <v>5.25</v>
      </c>
      <c r="J172" s="20">
        <v>10.5</v>
      </c>
    </row>
    <row r="173" spans="1:10" ht="26.1" customHeight="1">
      <c r="A173" s="16" t="s">
        <v>536</v>
      </c>
      <c r="B173" s="17" t="s">
        <v>702</v>
      </c>
      <c r="C173" s="16" t="s">
        <v>24</v>
      </c>
      <c r="D173" s="16" t="s">
        <v>703</v>
      </c>
      <c r="E173" s="125" t="s">
        <v>542</v>
      </c>
      <c r="F173" s="125"/>
      <c r="G173" s="18" t="s">
        <v>82</v>
      </c>
      <c r="H173" s="19">
        <v>8</v>
      </c>
      <c r="I173" s="20">
        <v>7.71</v>
      </c>
      <c r="J173" s="20">
        <v>61.68</v>
      </c>
    </row>
    <row r="174" spans="1:10" ht="26.1" customHeight="1">
      <c r="A174" s="16" t="s">
        <v>536</v>
      </c>
      <c r="B174" s="17" t="s">
        <v>704</v>
      </c>
      <c r="C174" s="16" t="s">
        <v>24</v>
      </c>
      <c r="D174" s="16" t="s">
        <v>705</v>
      </c>
      <c r="E174" s="125" t="s">
        <v>542</v>
      </c>
      <c r="F174" s="125"/>
      <c r="G174" s="18" t="s">
        <v>144</v>
      </c>
      <c r="H174" s="19">
        <v>8</v>
      </c>
      <c r="I174" s="20">
        <v>9.07</v>
      </c>
      <c r="J174" s="20">
        <v>72.56</v>
      </c>
    </row>
    <row r="175" spans="1:10" ht="26.1" customHeight="1">
      <c r="A175" s="16" t="s">
        <v>536</v>
      </c>
      <c r="B175" s="17" t="s">
        <v>706</v>
      </c>
      <c r="C175" s="16" t="s">
        <v>24</v>
      </c>
      <c r="D175" s="16" t="s">
        <v>707</v>
      </c>
      <c r="E175" s="125" t="s">
        <v>542</v>
      </c>
      <c r="F175" s="125"/>
      <c r="G175" s="18" t="s">
        <v>144</v>
      </c>
      <c r="H175" s="19">
        <v>27</v>
      </c>
      <c r="I175" s="20">
        <v>9.68</v>
      </c>
      <c r="J175" s="20">
        <v>261.36</v>
      </c>
    </row>
    <row r="176" spans="1:10" ht="26.1" customHeight="1">
      <c r="A176" s="16" t="s">
        <v>536</v>
      </c>
      <c r="B176" s="17" t="s">
        <v>708</v>
      </c>
      <c r="C176" s="16" t="s">
        <v>24</v>
      </c>
      <c r="D176" s="16" t="s">
        <v>709</v>
      </c>
      <c r="E176" s="125" t="s">
        <v>542</v>
      </c>
      <c r="F176" s="125"/>
      <c r="G176" s="18" t="s">
        <v>82</v>
      </c>
      <c r="H176" s="19">
        <v>0.13333329999999999</v>
      </c>
      <c r="I176" s="20">
        <v>89.96</v>
      </c>
      <c r="J176" s="20">
        <v>11.99</v>
      </c>
    </row>
    <row r="177" spans="1:10" ht="26.1" customHeight="1">
      <c r="A177" s="16" t="s">
        <v>536</v>
      </c>
      <c r="B177" s="17" t="s">
        <v>710</v>
      </c>
      <c r="C177" s="16" t="s">
        <v>24</v>
      </c>
      <c r="D177" s="16" t="s">
        <v>711</v>
      </c>
      <c r="E177" s="125" t="s">
        <v>542</v>
      </c>
      <c r="F177" s="125"/>
      <c r="G177" s="18" t="s">
        <v>82</v>
      </c>
      <c r="H177" s="19">
        <v>4</v>
      </c>
      <c r="I177" s="20">
        <v>1.85</v>
      </c>
      <c r="J177" s="20">
        <v>7.4</v>
      </c>
    </row>
    <row r="178" spans="1:10" ht="26.1" customHeight="1">
      <c r="A178" s="16" t="s">
        <v>536</v>
      </c>
      <c r="B178" s="17" t="s">
        <v>712</v>
      </c>
      <c r="C178" s="16" t="s">
        <v>24</v>
      </c>
      <c r="D178" s="16" t="s">
        <v>713</v>
      </c>
      <c r="E178" s="125" t="s">
        <v>542</v>
      </c>
      <c r="F178" s="125"/>
      <c r="G178" s="18" t="s">
        <v>144</v>
      </c>
      <c r="H178" s="19">
        <v>7.96</v>
      </c>
      <c r="I178" s="20">
        <v>109.39</v>
      </c>
      <c r="J178" s="20">
        <v>870.74</v>
      </c>
    </row>
    <row r="179" spans="1:10" ht="39" customHeight="1">
      <c r="A179" s="16" t="s">
        <v>536</v>
      </c>
      <c r="B179" s="17" t="s">
        <v>714</v>
      </c>
      <c r="C179" s="16" t="s">
        <v>24</v>
      </c>
      <c r="D179" s="16" t="s">
        <v>715</v>
      </c>
      <c r="E179" s="125" t="s">
        <v>542</v>
      </c>
      <c r="F179" s="125"/>
      <c r="G179" s="18" t="s">
        <v>82</v>
      </c>
      <c r="H179" s="19">
        <v>2</v>
      </c>
      <c r="I179" s="20">
        <v>11.71</v>
      </c>
      <c r="J179" s="20">
        <v>23.42</v>
      </c>
    </row>
    <row r="180" spans="1:10" ht="26.45">
      <c r="A180" s="21"/>
      <c r="B180" s="21"/>
      <c r="C180" s="21"/>
      <c r="D180" s="21"/>
      <c r="E180" s="21" t="s">
        <v>550</v>
      </c>
      <c r="F180" s="22">
        <v>136.56392510000001</v>
      </c>
      <c r="G180" s="21" t="s">
        <v>551</v>
      </c>
      <c r="H180" s="22">
        <v>112</v>
      </c>
      <c r="I180" s="21" t="s">
        <v>552</v>
      </c>
      <c r="J180" s="22">
        <v>248.56</v>
      </c>
    </row>
    <row r="181" spans="1:10">
      <c r="A181" s="21"/>
      <c r="B181" s="21"/>
      <c r="C181" s="21"/>
      <c r="D181" s="21"/>
      <c r="E181" s="21" t="s">
        <v>553</v>
      </c>
      <c r="F181" s="22">
        <v>674.06</v>
      </c>
      <c r="G181" s="21"/>
      <c r="H181" s="126" t="s">
        <v>554</v>
      </c>
      <c r="I181" s="126"/>
      <c r="J181" s="22">
        <v>3177.07</v>
      </c>
    </row>
    <row r="182" spans="1:10" ht="0.9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8" customHeight="1">
      <c r="A183" s="2" t="s">
        <v>83</v>
      </c>
      <c r="B183" s="4" t="s">
        <v>9</v>
      </c>
      <c r="C183" s="2" t="s">
        <v>10</v>
      </c>
      <c r="D183" s="2" t="s">
        <v>11</v>
      </c>
      <c r="E183" s="127" t="s">
        <v>530</v>
      </c>
      <c r="F183" s="127"/>
      <c r="G183" s="5" t="s">
        <v>12</v>
      </c>
      <c r="H183" s="4" t="s">
        <v>13</v>
      </c>
      <c r="I183" s="4" t="s">
        <v>14</v>
      </c>
      <c r="J183" s="4" t="s">
        <v>16</v>
      </c>
    </row>
    <row r="184" spans="1:10" ht="51.95" customHeight="1">
      <c r="A184" s="6" t="s">
        <v>531</v>
      </c>
      <c r="B184" s="7" t="s">
        <v>84</v>
      </c>
      <c r="C184" s="6" t="s">
        <v>24</v>
      </c>
      <c r="D184" s="6" t="s">
        <v>85</v>
      </c>
      <c r="E184" s="128" t="s">
        <v>716</v>
      </c>
      <c r="F184" s="128"/>
      <c r="G184" s="8" t="s">
        <v>82</v>
      </c>
      <c r="H184" s="9">
        <v>1</v>
      </c>
      <c r="I184" s="10">
        <v>720.47</v>
      </c>
      <c r="J184" s="10">
        <v>720.47</v>
      </c>
    </row>
    <row r="185" spans="1:10" ht="24" customHeight="1">
      <c r="A185" s="11" t="s">
        <v>533</v>
      </c>
      <c r="B185" s="12" t="s">
        <v>608</v>
      </c>
      <c r="C185" s="11" t="s">
        <v>24</v>
      </c>
      <c r="D185" s="11" t="s">
        <v>609</v>
      </c>
      <c r="E185" s="129" t="s">
        <v>532</v>
      </c>
      <c r="F185" s="129"/>
      <c r="G185" s="13" t="s">
        <v>39</v>
      </c>
      <c r="H185" s="14">
        <v>10</v>
      </c>
      <c r="I185" s="15">
        <v>20</v>
      </c>
      <c r="J185" s="15">
        <v>200</v>
      </c>
    </row>
    <row r="186" spans="1:10" ht="26.1" customHeight="1">
      <c r="A186" s="11" t="s">
        <v>533</v>
      </c>
      <c r="B186" s="12" t="s">
        <v>717</v>
      </c>
      <c r="C186" s="11" t="s">
        <v>24</v>
      </c>
      <c r="D186" s="11" t="s">
        <v>718</v>
      </c>
      <c r="E186" s="129" t="s">
        <v>532</v>
      </c>
      <c r="F186" s="129"/>
      <c r="G186" s="13" t="s">
        <v>39</v>
      </c>
      <c r="H186" s="14">
        <v>10</v>
      </c>
      <c r="I186" s="15">
        <v>25.87</v>
      </c>
      <c r="J186" s="15">
        <v>258.7</v>
      </c>
    </row>
    <row r="187" spans="1:10" ht="26.1" customHeight="1">
      <c r="A187" s="16" t="s">
        <v>536</v>
      </c>
      <c r="B187" s="17" t="s">
        <v>719</v>
      </c>
      <c r="C187" s="16" t="s">
        <v>24</v>
      </c>
      <c r="D187" s="16" t="s">
        <v>720</v>
      </c>
      <c r="E187" s="125" t="s">
        <v>542</v>
      </c>
      <c r="F187" s="125"/>
      <c r="G187" s="18" t="s">
        <v>377</v>
      </c>
      <c r="H187" s="19">
        <v>1.4</v>
      </c>
      <c r="I187" s="20">
        <v>9.36</v>
      </c>
      <c r="J187" s="20">
        <v>13.1</v>
      </c>
    </row>
    <row r="188" spans="1:10" ht="26.1" customHeight="1">
      <c r="A188" s="16" t="s">
        <v>536</v>
      </c>
      <c r="B188" s="17" t="s">
        <v>721</v>
      </c>
      <c r="C188" s="16" t="s">
        <v>24</v>
      </c>
      <c r="D188" s="16" t="s">
        <v>722</v>
      </c>
      <c r="E188" s="125" t="s">
        <v>542</v>
      </c>
      <c r="F188" s="125"/>
      <c r="G188" s="18" t="s">
        <v>377</v>
      </c>
      <c r="H188" s="19">
        <v>0.05</v>
      </c>
      <c r="I188" s="20">
        <v>18.079999999999998</v>
      </c>
      <c r="J188" s="20">
        <v>0.9</v>
      </c>
    </row>
    <row r="189" spans="1:10" ht="26.1" customHeight="1">
      <c r="A189" s="16" t="s">
        <v>536</v>
      </c>
      <c r="B189" s="17" t="s">
        <v>723</v>
      </c>
      <c r="C189" s="16" t="s">
        <v>24</v>
      </c>
      <c r="D189" s="16" t="s">
        <v>724</v>
      </c>
      <c r="E189" s="125" t="s">
        <v>542</v>
      </c>
      <c r="F189" s="125"/>
      <c r="G189" s="18" t="s">
        <v>155</v>
      </c>
      <c r="H189" s="19">
        <v>0.1</v>
      </c>
      <c r="I189" s="20">
        <v>210.69</v>
      </c>
      <c r="J189" s="20">
        <v>21.06</v>
      </c>
    </row>
    <row r="190" spans="1:10" ht="26.1" customHeight="1">
      <c r="A190" s="16" t="s">
        <v>536</v>
      </c>
      <c r="B190" s="17" t="s">
        <v>725</v>
      </c>
      <c r="C190" s="16" t="s">
        <v>24</v>
      </c>
      <c r="D190" s="16" t="s">
        <v>726</v>
      </c>
      <c r="E190" s="125" t="s">
        <v>542</v>
      </c>
      <c r="F190" s="125"/>
      <c r="G190" s="18" t="s">
        <v>82</v>
      </c>
      <c r="H190" s="19">
        <v>62.5</v>
      </c>
      <c r="I190" s="20">
        <v>0.75</v>
      </c>
      <c r="J190" s="20">
        <v>46.87</v>
      </c>
    </row>
    <row r="191" spans="1:10" ht="24" customHeight="1">
      <c r="A191" s="16" t="s">
        <v>536</v>
      </c>
      <c r="B191" s="17" t="s">
        <v>727</v>
      </c>
      <c r="C191" s="16" t="s">
        <v>24</v>
      </c>
      <c r="D191" s="16" t="s">
        <v>728</v>
      </c>
      <c r="E191" s="125" t="s">
        <v>542</v>
      </c>
      <c r="F191" s="125"/>
      <c r="G191" s="18" t="s">
        <v>377</v>
      </c>
      <c r="H191" s="19">
        <v>30</v>
      </c>
      <c r="I191" s="20">
        <v>0.65</v>
      </c>
      <c r="J191" s="20">
        <v>19.5</v>
      </c>
    </row>
    <row r="192" spans="1:10" ht="26.1" customHeight="1">
      <c r="A192" s="16" t="s">
        <v>536</v>
      </c>
      <c r="B192" s="17" t="s">
        <v>729</v>
      </c>
      <c r="C192" s="16" t="s">
        <v>24</v>
      </c>
      <c r="D192" s="16" t="s">
        <v>730</v>
      </c>
      <c r="E192" s="125" t="s">
        <v>542</v>
      </c>
      <c r="F192" s="125"/>
      <c r="G192" s="18" t="s">
        <v>155</v>
      </c>
      <c r="H192" s="19">
        <v>0.05</v>
      </c>
      <c r="I192" s="20">
        <v>186.72</v>
      </c>
      <c r="J192" s="20">
        <v>9.33</v>
      </c>
    </row>
    <row r="193" spans="1:10" ht="26.1" customHeight="1">
      <c r="A193" s="16" t="s">
        <v>536</v>
      </c>
      <c r="B193" s="17" t="s">
        <v>635</v>
      </c>
      <c r="C193" s="16" t="s">
        <v>24</v>
      </c>
      <c r="D193" s="16" t="s">
        <v>636</v>
      </c>
      <c r="E193" s="125" t="s">
        <v>542</v>
      </c>
      <c r="F193" s="125"/>
      <c r="G193" s="18" t="s">
        <v>377</v>
      </c>
      <c r="H193" s="19">
        <v>0.02</v>
      </c>
      <c r="I193" s="20">
        <v>20</v>
      </c>
      <c r="J193" s="20">
        <v>0.4</v>
      </c>
    </row>
    <row r="194" spans="1:10" ht="26.1" customHeight="1">
      <c r="A194" s="16" t="s">
        <v>536</v>
      </c>
      <c r="B194" s="17" t="s">
        <v>731</v>
      </c>
      <c r="C194" s="16" t="s">
        <v>24</v>
      </c>
      <c r="D194" s="16" t="s">
        <v>732</v>
      </c>
      <c r="E194" s="125" t="s">
        <v>542</v>
      </c>
      <c r="F194" s="125"/>
      <c r="G194" s="18" t="s">
        <v>144</v>
      </c>
      <c r="H194" s="19">
        <v>0.3</v>
      </c>
      <c r="I194" s="20">
        <v>32.380000000000003</v>
      </c>
      <c r="J194" s="20">
        <v>9.7100000000000009</v>
      </c>
    </row>
    <row r="195" spans="1:10" ht="26.1" customHeight="1">
      <c r="A195" s="16" t="s">
        <v>536</v>
      </c>
      <c r="B195" s="17" t="s">
        <v>733</v>
      </c>
      <c r="C195" s="16" t="s">
        <v>24</v>
      </c>
      <c r="D195" s="16" t="s">
        <v>734</v>
      </c>
      <c r="E195" s="125" t="s">
        <v>542</v>
      </c>
      <c r="F195" s="125"/>
      <c r="G195" s="18" t="s">
        <v>144</v>
      </c>
      <c r="H195" s="19">
        <v>10</v>
      </c>
      <c r="I195" s="20">
        <v>14.09</v>
      </c>
      <c r="J195" s="20">
        <v>140.9</v>
      </c>
    </row>
    <row r="196" spans="1:10" ht="26.45">
      <c r="A196" s="21"/>
      <c r="B196" s="21"/>
      <c r="C196" s="21"/>
      <c r="D196" s="21"/>
      <c r="E196" s="21" t="s">
        <v>550</v>
      </c>
      <c r="F196" s="22">
        <v>168.67205100000001</v>
      </c>
      <c r="G196" s="21" t="s">
        <v>551</v>
      </c>
      <c r="H196" s="22">
        <v>138.33000000000001</v>
      </c>
      <c r="I196" s="21" t="s">
        <v>552</v>
      </c>
      <c r="J196" s="22">
        <v>307</v>
      </c>
    </row>
    <row r="197" spans="1:10">
      <c r="A197" s="21"/>
      <c r="B197" s="21"/>
      <c r="C197" s="21"/>
      <c r="D197" s="21"/>
      <c r="E197" s="21" t="s">
        <v>553</v>
      </c>
      <c r="F197" s="22">
        <v>194.02</v>
      </c>
      <c r="G197" s="21"/>
      <c r="H197" s="126" t="s">
        <v>554</v>
      </c>
      <c r="I197" s="126"/>
      <c r="J197" s="22">
        <v>914.49</v>
      </c>
    </row>
    <row r="198" spans="1:10" ht="0.9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8" customHeight="1">
      <c r="A199" s="2" t="s">
        <v>86</v>
      </c>
      <c r="B199" s="4" t="s">
        <v>9</v>
      </c>
      <c r="C199" s="2" t="s">
        <v>10</v>
      </c>
      <c r="D199" s="2" t="s">
        <v>11</v>
      </c>
      <c r="E199" s="127" t="s">
        <v>530</v>
      </c>
      <c r="F199" s="127"/>
      <c r="G199" s="5" t="s">
        <v>12</v>
      </c>
      <c r="H199" s="4" t="s">
        <v>13</v>
      </c>
      <c r="I199" s="4" t="s">
        <v>14</v>
      </c>
      <c r="J199" s="4" t="s">
        <v>16</v>
      </c>
    </row>
    <row r="200" spans="1:10" ht="24" customHeight="1">
      <c r="A200" s="6" t="s">
        <v>531</v>
      </c>
      <c r="B200" s="7" t="s">
        <v>87</v>
      </c>
      <c r="C200" s="6" t="s">
        <v>77</v>
      </c>
      <c r="D200" s="6" t="s">
        <v>88</v>
      </c>
      <c r="E200" s="128" t="s">
        <v>735</v>
      </c>
      <c r="F200" s="128"/>
      <c r="G200" s="8" t="s">
        <v>53</v>
      </c>
      <c r="H200" s="9">
        <v>1</v>
      </c>
      <c r="I200" s="10">
        <v>41.22</v>
      </c>
      <c r="J200" s="10">
        <v>41.22</v>
      </c>
    </row>
    <row r="201" spans="1:10" ht="26.1" customHeight="1">
      <c r="A201" s="11" t="s">
        <v>533</v>
      </c>
      <c r="B201" s="12" t="s">
        <v>648</v>
      </c>
      <c r="C201" s="11" t="s">
        <v>24</v>
      </c>
      <c r="D201" s="11" t="s">
        <v>649</v>
      </c>
      <c r="E201" s="129" t="s">
        <v>532</v>
      </c>
      <c r="F201" s="129"/>
      <c r="G201" s="13" t="s">
        <v>39</v>
      </c>
      <c r="H201" s="14">
        <v>0.77100000000000002</v>
      </c>
      <c r="I201" s="15">
        <v>20.36</v>
      </c>
      <c r="J201" s="15">
        <v>15.69</v>
      </c>
    </row>
    <row r="202" spans="1:10" ht="24" customHeight="1">
      <c r="A202" s="11" t="s">
        <v>533</v>
      </c>
      <c r="B202" s="12" t="s">
        <v>608</v>
      </c>
      <c r="C202" s="11" t="s">
        <v>24</v>
      </c>
      <c r="D202" s="11" t="s">
        <v>609</v>
      </c>
      <c r="E202" s="129" t="s">
        <v>532</v>
      </c>
      <c r="F202" s="129"/>
      <c r="G202" s="13" t="s">
        <v>39</v>
      </c>
      <c r="H202" s="14">
        <v>0.77100000000000002</v>
      </c>
      <c r="I202" s="15">
        <v>20</v>
      </c>
      <c r="J202" s="15">
        <v>15.42</v>
      </c>
    </row>
    <row r="203" spans="1:10" ht="26.1" customHeight="1">
      <c r="A203" s="16" t="s">
        <v>536</v>
      </c>
      <c r="B203" s="17" t="s">
        <v>736</v>
      </c>
      <c r="C203" s="16" t="s">
        <v>77</v>
      </c>
      <c r="D203" s="16" t="s">
        <v>737</v>
      </c>
      <c r="E203" s="125" t="s">
        <v>542</v>
      </c>
      <c r="F203" s="125"/>
      <c r="G203" s="18" t="s">
        <v>53</v>
      </c>
      <c r="H203" s="19">
        <v>1</v>
      </c>
      <c r="I203" s="20">
        <v>7.7</v>
      </c>
      <c r="J203" s="20">
        <v>7.7</v>
      </c>
    </row>
    <row r="204" spans="1:10" ht="24" customHeight="1">
      <c r="A204" s="16" t="s">
        <v>536</v>
      </c>
      <c r="B204" s="17" t="s">
        <v>738</v>
      </c>
      <c r="C204" s="16" t="s">
        <v>45</v>
      </c>
      <c r="D204" s="16" t="s">
        <v>739</v>
      </c>
      <c r="E204" s="125" t="s">
        <v>547</v>
      </c>
      <c r="F204" s="125"/>
      <c r="G204" s="18" t="s">
        <v>53</v>
      </c>
      <c r="H204" s="19">
        <v>0.5</v>
      </c>
      <c r="I204" s="20">
        <v>4.83</v>
      </c>
      <c r="J204" s="20">
        <v>2.41</v>
      </c>
    </row>
    <row r="205" spans="1:10" ht="26.45">
      <c r="A205" s="21"/>
      <c r="B205" s="21"/>
      <c r="C205" s="21"/>
      <c r="D205" s="21"/>
      <c r="E205" s="21" t="s">
        <v>550</v>
      </c>
      <c r="F205" s="22">
        <v>10.878523158068237</v>
      </c>
      <c r="G205" s="21" t="s">
        <v>551</v>
      </c>
      <c r="H205" s="22">
        <v>8.92</v>
      </c>
      <c r="I205" s="21" t="s">
        <v>552</v>
      </c>
      <c r="J205" s="22">
        <v>19.8</v>
      </c>
    </row>
    <row r="206" spans="1:10">
      <c r="A206" s="21"/>
      <c r="B206" s="21"/>
      <c r="C206" s="21"/>
      <c r="D206" s="21"/>
      <c r="E206" s="21" t="s">
        <v>553</v>
      </c>
      <c r="F206" s="22">
        <v>11.1</v>
      </c>
      <c r="G206" s="21"/>
      <c r="H206" s="126" t="s">
        <v>554</v>
      </c>
      <c r="I206" s="126"/>
      <c r="J206" s="22">
        <v>52.32</v>
      </c>
    </row>
    <row r="207" spans="1:10" ht="0.9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8" customHeight="1">
      <c r="A208" s="2" t="s">
        <v>89</v>
      </c>
      <c r="B208" s="4" t="s">
        <v>9</v>
      </c>
      <c r="C208" s="2" t="s">
        <v>10</v>
      </c>
      <c r="D208" s="2" t="s">
        <v>11</v>
      </c>
      <c r="E208" s="127" t="s">
        <v>530</v>
      </c>
      <c r="F208" s="127"/>
      <c r="G208" s="5" t="s">
        <v>12</v>
      </c>
      <c r="H208" s="4" t="s">
        <v>13</v>
      </c>
      <c r="I208" s="4" t="s">
        <v>14</v>
      </c>
      <c r="J208" s="4" t="s">
        <v>16</v>
      </c>
    </row>
    <row r="209" spans="1:10" ht="26.1" customHeight="1">
      <c r="A209" s="6" t="s">
        <v>531</v>
      </c>
      <c r="B209" s="7" t="s">
        <v>90</v>
      </c>
      <c r="C209" s="6" t="s">
        <v>91</v>
      </c>
      <c r="D209" s="6" t="s">
        <v>92</v>
      </c>
      <c r="E209" s="128">
        <v>2.0499999999999998</v>
      </c>
      <c r="F209" s="128"/>
      <c r="G209" s="8" t="s">
        <v>53</v>
      </c>
      <c r="H209" s="9">
        <v>1</v>
      </c>
      <c r="I209" s="10">
        <v>27.18</v>
      </c>
      <c r="J209" s="10">
        <v>27.18</v>
      </c>
    </row>
    <row r="210" spans="1:10" ht="24" customHeight="1">
      <c r="A210" s="16" t="s">
        <v>536</v>
      </c>
      <c r="B210" s="17" t="s">
        <v>740</v>
      </c>
      <c r="C210" s="16" t="s">
        <v>91</v>
      </c>
      <c r="D210" s="16" t="s">
        <v>741</v>
      </c>
      <c r="E210" s="125" t="s">
        <v>539</v>
      </c>
      <c r="F210" s="125"/>
      <c r="G210" s="18" t="s">
        <v>39</v>
      </c>
      <c r="H210" s="19">
        <v>0.32</v>
      </c>
      <c r="I210" s="20">
        <v>32.04</v>
      </c>
      <c r="J210" s="20">
        <v>10.25</v>
      </c>
    </row>
    <row r="211" spans="1:10" ht="24" customHeight="1">
      <c r="A211" s="16" t="s">
        <v>536</v>
      </c>
      <c r="B211" s="17" t="s">
        <v>742</v>
      </c>
      <c r="C211" s="16" t="s">
        <v>91</v>
      </c>
      <c r="D211" s="16" t="s">
        <v>743</v>
      </c>
      <c r="E211" s="125" t="s">
        <v>539</v>
      </c>
      <c r="F211" s="125"/>
      <c r="G211" s="18" t="s">
        <v>39</v>
      </c>
      <c r="H211" s="19">
        <v>0.96</v>
      </c>
      <c r="I211" s="20">
        <v>17.64</v>
      </c>
      <c r="J211" s="20">
        <v>16.93</v>
      </c>
    </row>
    <row r="212" spans="1:10" ht="26.45">
      <c r="A212" s="21"/>
      <c r="B212" s="21"/>
      <c r="C212" s="21"/>
      <c r="D212" s="21"/>
      <c r="E212" s="21" t="s">
        <v>550</v>
      </c>
      <c r="F212" s="22">
        <v>14.933245400000001</v>
      </c>
      <c r="G212" s="21" t="s">
        <v>551</v>
      </c>
      <c r="H212" s="22">
        <v>12.25</v>
      </c>
      <c r="I212" s="21" t="s">
        <v>552</v>
      </c>
      <c r="J212" s="22">
        <v>27.18</v>
      </c>
    </row>
    <row r="213" spans="1:10">
      <c r="A213" s="21"/>
      <c r="B213" s="21"/>
      <c r="C213" s="21"/>
      <c r="D213" s="21"/>
      <c r="E213" s="21" t="s">
        <v>553</v>
      </c>
      <c r="F213" s="22">
        <v>7.31</v>
      </c>
      <c r="G213" s="21"/>
      <c r="H213" s="126" t="s">
        <v>554</v>
      </c>
      <c r="I213" s="126"/>
      <c r="J213" s="22">
        <v>34.49</v>
      </c>
    </row>
    <row r="214" spans="1:10" ht="0.9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8" customHeight="1">
      <c r="A215" s="2" t="s">
        <v>93</v>
      </c>
      <c r="B215" s="4" t="s">
        <v>9</v>
      </c>
      <c r="C215" s="2" t="s">
        <v>10</v>
      </c>
      <c r="D215" s="2" t="s">
        <v>11</v>
      </c>
      <c r="E215" s="127" t="s">
        <v>530</v>
      </c>
      <c r="F215" s="127"/>
      <c r="G215" s="5" t="s">
        <v>12</v>
      </c>
      <c r="H215" s="4" t="s">
        <v>13</v>
      </c>
      <c r="I215" s="4" t="s">
        <v>14</v>
      </c>
      <c r="J215" s="4" t="s">
        <v>16</v>
      </c>
    </row>
    <row r="216" spans="1:10" ht="26.1" customHeight="1">
      <c r="A216" s="6" t="s">
        <v>531</v>
      </c>
      <c r="B216" s="7" t="s">
        <v>94</v>
      </c>
      <c r="C216" s="6" t="s">
        <v>24</v>
      </c>
      <c r="D216" s="6" t="s">
        <v>95</v>
      </c>
      <c r="E216" s="128" t="s">
        <v>532</v>
      </c>
      <c r="F216" s="128"/>
      <c r="G216" s="8" t="s">
        <v>53</v>
      </c>
      <c r="H216" s="9">
        <v>1</v>
      </c>
      <c r="I216" s="10">
        <v>6.92</v>
      </c>
      <c r="J216" s="10">
        <v>6.92</v>
      </c>
    </row>
    <row r="217" spans="1:10" ht="26.1" customHeight="1">
      <c r="A217" s="11" t="s">
        <v>533</v>
      </c>
      <c r="B217" s="12" t="s">
        <v>617</v>
      </c>
      <c r="C217" s="11" t="s">
        <v>24</v>
      </c>
      <c r="D217" s="11" t="s">
        <v>618</v>
      </c>
      <c r="E217" s="129" t="s">
        <v>532</v>
      </c>
      <c r="F217" s="129"/>
      <c r="G217" s="13" t="s">
        <v>39</v>
      </c>
      <c r="H217" s="14">
        <v>6.9900000000000004E-2</v>
      </c>
      <c r="I217" s="15">
        <v>21.06</v>
      </c>
      <c r="J217" s="15">
        <v>1.47</v>
      </c>
    </row>
    <row r="218" spans="1:10" ht="24" customHeight="1">
      <c r="A218" s="11" t="s">
        <v>533</v>
      </c>
      <c r="B218" s="12" t="s">
        <v>619</v>
      </c>
      <c r="C218" s="11" t="s">
        <v>24</v>
      </c>
      <c r="D218" s="11" t="s">
        <v>620</v>
      </c>
      <c r="E218" s="129" t="s">
        <v>532</v>
      </c>
      <c r="F218" s="129"/>
      <c r="G218" s="13" t="s">
        <v>39</v>
      </c>
      <c r="H218" s="14">
        <v>7.3400000000000007E-2</v>
      </c>
      <c r="I218" s="15">
        <v>26.25</v>
      </c>
      <c r="J218" s="15">
        <v>1.92</v>
      </c>
    </row>
    <row r="219" spans="1:10" ht="26.1" customHeight="1">
      <c r="A219" s="16" t="s">
        <v>536</v>
      </c>
      <c r="B219" s="17" t="s">
        <v>744</v>
      </c>
      <c r="C219" s="16" t="s">
        <v>24</v>
      </c>
      <c r="D219" s="16" t="s">
        <v>745</v>
      </c>
      <c r="E219" s="125" t="s">
        <v>542</v>
      </c>
      <c r="F219" s="125"/>
      <c r="G219" s="18" t="s">
        <v>82</v>
      </c>
      <c r="H219" s="19">
        <v>0.89449999999999996</v>
      </c>
      <c r="I219" s="20">
        <v>0.22</v>
      </c>
      <c r="J219" s="20">
        <v>0.19</v>
      </c>
    </row>
    <row r="220" spans="1:10" ht="39" customHeight="1">
      <c r="A220" s="16" t="s">
        <v>536</v>
      </c>
      <c r="B220" s="17" t="s">
        <v>654</v>
      </c>
      <c r="C220" s="16" t="s">
        <v>24</v>
      </c>
      <c r="D220" s="16" t="s">
        <v>655</v>
      </c>
      <c r="E220" s="125" t="s">
        <v>542</v>
      </c>
      <c r="F220" s="125"/>
      <c r="G220" s="18" t="s">
        <v>53</v>
      </c>
      <c r="H220" s="19">
        <v>1.177</v>
      </c>
      <c r="I220" s="20">
        <v>2.84</v>
      </c>
      <c r="J220" s="20">
        <v>3.34</v>
      </c>
    </row>
    <row r="221" spans="1:10" ht="26.45">
      <c r="A221" s="21"/>
      <c r="B221" s="21"/>
      <c r="C221" s="21"/>
      <c r="D221" s="21"/>
      <c r="E221" s="21" t="s">
        <v>550</v>
      </c>
      <c r="F221" s="22">
        <v>1.2471842206472172</v>
      </c>
      <c r="G221" s="21" t="s">
        <v>551</v>
      </c>
      <c r="H221" s="22">
        <v>1.02</v>
      </c>
      <c r="I221" s="21" t="s">
        <v>552</v>
      </c>
      <c r="J221" s="22">
        <v>2.27</v>
      </c>
    </row>
    <row r="222" spans="1:10">
      <c r="A222" s="21"/>
      <c r="B222" s="21"/>
      <c r="C222" s="21"/>
      <c r="D222" s="21"/>
      <c r="E222" s="21" t="s">
        <v>553</v>
      </c>
      <c r="F222" s="22">
        <v>1.86</v>
      </c>
      <c r="G222" s="21"/>
      <c r="H222" s="126" t="s">
        <v>554</v>
      </c>
      <c r="I222" s="126"/>
      <c r="J222" s="22">
        <v>8.7799999999999994</v>
      </c>
    </row>
    <row r="223" spans="1:10" ht="0.9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8" customHeight="1">
      <c r="A224" s="2" t="s">
        <v>96</v>
      </c>
      <c r="B224" s="4" t="s">
        <v>9</v>
      </c>
      <c r="C224" s="2" t="s">
        <v>10</v>
      </c>
      <c r="D224" s="2" t="s">
        <v>11</v>
      </c>
      <c r="E224" s="127" t="s">
        <v>530</v>
      </c>
      <c r="F224" s="127"/>
      <c r="G224" s="5" t="s">
        <v>12</v>
      </c>
      <c r="H224" s="4" t="s">
        <v>13</v>
      </c>
      <c r="I224" s="4" t="s">
        <v>14</v>
      </c>
      <c r="J224" s="4" t="s">
        <v>16</v>
      </c>
    </row>
    <row r="225" spans="1:10" ht="90.95" customHeight="1">
      <c r="A225" s="6" t="s">
        <v>531</v>
      </c>
      <c r="B225" s="7" t="s">
        <v>97</v>
      </c>
      <c r="C225" s="6" t="s">
        <v>45</v>
      </c>
      <c r="D225" s="6" t="s">
        <v>98</v>
      </c>
      <c r="E225" s="128" t="s">
        <v>746</v>
      </c>
      <c r="F225" s="128"/>
      <c r="G225" s="8" t="s">
        <v>99</v>
      </c>
      <c r="H225" s="9">
        <v>1</v>
      </c>
      <c r="I225" s="10">
        <v>9161.07</v>
      </c>
      <c r="J225" s="10">
        <v>9161.07</v>
      </c>
    </row>
    <row r="226" spans="1:10" ht="39" customHeight="1">
      <c r="A226" s="16" t="s">
        <v>536</v>
      </c>
      <c r="B226" s="17" t="s">
        <v>747</v>
      </c>
      <c r="C226" s="16" t="s">
        <v>125</v>
      </c>
      <c r="D226" s="16" t="s">
        <v>748</v>
      </c>
      <c r="E226" s="125" t="s">
        <v>547</v>
      </c>
      <c r="F226" s="125"/>
      <c r="G226" s="18" t="s">
        <v>749</v>
      </c>
      <c r="H226" s="19">
        <v>0.97512600000000005</v>
      </c>
      <c r="I226" s="20">
        <v>7135.57</v>
      </c>
      <c r="J226" s="20">
        <v>6958.07</v>
      </c>
    </row>
    <row r="227" spans="1:10" ht="26.1" customHeight="1">
      <c r="A227" s="16" t="s">
        <v>536</v>
      </c>
      <c r="B227" s="17" t="s">
        <v>750</v>
      </c>
      <c r="C227" s="16" t="s">
        <v>24</v>
      </c>
      <c r="D227" s="16" t="s">
        <v>751</v>
      </c>
      <c r="E227" s="125" t="s">
        <v>539</v>
      </c>
      <c r="F227" s="125"/>
      <c r="G227" s="18" t="s">
        <v>39</v>
      </c>
      <c r="H227" s="19">
        <v>159.292</v>
      </c>
      <c r="I227" s="20">
        <v>13.83</v>
      </c>
      <c r="J227" s="20">
        <v>2203</v>
      </c>
    </row>
    <row r="228" spans="1:10" ht="26.45">
      <c r="A228" s="21"/>
      <c r="B228" s="21"/>
      <c r="C228" s="21"/>
      <c r="D228" s="21"/>
      <c r="E228" s="21" t="s">
        <v>550</v>
      </c>
      <c r="F228" s="22">
        <v>1210.3730564</v>
      </c>
      <c r="G228" s="21" t="s">
        <v>551</v>
      </c>
      <c r="H228" s="22">
        <v>992.63</v>
      </c>
      <c r="I228" s="21" t="s">
        <v>552</v>
      </c>
      <c r="J228" s="22">
        <v>2203</v>
      </c>
    </row>
    <row r="229" spans="1:10">
      <c r="A229" s="21"/>
      <c r="B229" s="21"/>
      <c r="C229" s="21"/>
      <c r="D229" s="21"/>
      <c r="E229" s="21" t="s">
        <v>553</v>
      </c>
      <c r="F229" s="22">
        <v>2467.0700000000002</v>
      </c>
      <c r="G229" s="21"/>
      <c r="H229" s="126" t="s">
        <v>554</v>
      </c>
      <c r="I229" s="126"/>
      <c r="J229" s="22">
        <v>11628.14</v>
      </c>
    </row>
    <row r="230" spans="1:10" ht="0.9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8" customHeight="1">
      <c r="A231" s="2" t="s">
        <v>100</v>
      </c>
      <c r="B231" s="4" t="s">
        <v>9</v>
      </c>
      <c r="C231" s="2" t="s">
        <v>10</v>
      </c>
      <c r="D231" s="2" t="s">
        <v>11</v>
      </c>
      <c r="E231" s="127" t="s">
        <v>530</v>
      </c>
      <c r="F231" s="127"/>
      <c r="G231" s="5" t="s">
        <v>12</v>
      </c>
      <c r="H231" s="4" t="s">
        <v>13</v>
      </c>
      <c r="I231" s="4" t="s">
        <v>14</v>
      </c>
      <c r="J231" s="4" t="s">
        <v>16</v>
      </c>
    </row>
    <row r="232" spans="1:10" ht="26.1" customHeight="1">
      <c r="A232" s="6" t="s">
        <v>531</v>
      </c>
      <c r="B232" s="7" t="s">
        <v>101</v>
      </c>
      <c r="C232" s="6" t="s">
        <v>102</v>
      </c>
      <c r="D232" s="6" t="s">
        <v>103</v>
      </c>
      <c r="E232" s="128" t="s">
        <v>752</v>
      </c>
      <c r="F232" s="128"/>
      <c r="G232" s="8" t="s">
        <v>47</v>
      </c>
      <c r="H232" s="9">
        <v>1</v>
      </c>
      <c r="I232" s="10">
        <v>10510.52</v>
      </c>
      <c r="J232" s="10">
        <v>10510.52</v>
      </c>
    </row>
    <row r="233" spans="1:10" ht="15" customHeight="1">
      <c r="A233" s="127" t="s">
        <v>753</v>
      </c>
      <c r="B233" s="131" t="s">
        <v>9</v>
      </c>
      <c r="C233" s="127" t="s">
        <v>10</v>
      </c>
      <c r="D233" s="127" t="s">
        <v>754</v>
      </c>
      <c r="E233" s="131" t="s">
        <v>755</v>
      </c>
      <c r="F233" s="132" t="s">
        <v>756</v>
      </c>
      <c r="G233" s="131"/>
      <c r="H233" s="132" t="s">
        <v>757</v>
      </c>
      <c r="I233" s="131"/>
      <c r="J233" s="131" t="s">
        <v>758</v>
      </c>
    </row>
    <row r="234" spans="1:10" ht="15" customHeight="1">
      <c r="A234" s="131"/>
      <c r="B234" s="131"/>
      <c r="C234" s="131"/>
      <c r="D234" s="131"/>
      <c r="E234" s="131"/>
      <c r="F234" s="4" t="s">
        <v>759</v>
      </c>
      <c r="G234" s="4" t="s">
        <v>760</v>
      </c>
      <c r="H234" s="4" t="s">
        <v>759</v>
      </c>
      <c r="I234" s="4" t="s">
        <v>760</v>
      </c>
      <c r="J234" s="131"/>
    </row>
    <row r="235" spans="1:10" ht="26.1" customHeight="1">
      <c r="A235" s="16" t="s">
        <v>536</v>
      </c>
      <c r="B235" s="17" t="s">
        <v>761</v>
      </c>
      <c r="C235" s="16" t="s">
        <v>102</v>
      </c>
      <c r="D235" s="16" t="s">
        <v>762</v>
      </c>
      <c r="E235" s="19">
        <v>1</v>
      </c>
      <c r="F235" s="20">
        <v>1</v>
      </c>
      <c r="G235" s="20">
        <v>0</v>
      </c>
      <c r="H235" s="23">
        <v>391.16669999999999</v>
      </c>
      <c r="I235" s="23">
        <v>196.0609</v>
      </c>
      <c r="J235" s="23">
        <v>391.16669999999999</v>
      </c>
    </row>
    <row r="236" spans="1:10" ht="20.100000000000001" customHeight="1">
      <c r="A236" s="122"/>
      <c r="B236" s="122"/>
      <c r="C236" s="122"/>
      <c r="D236" s="122"/>
      <c r="E236" s="122"/>
      <c r="F236" s="122" t="s">
        <v>763</v>
      </c>
      <c r="G236" s="122"/>
      <c r="H236" s="122"/>
      <c r="I236" s="122"/>
      <c r="J236" s="25">
        <v>391.16669999999999</v>
      </c>
    </row>
    <row r="237" spans="1:10" ht="20.100000000000001" customHeight="1">
      <c r="A237" s="2" t="s">
        <v>764</v>
      </c>
      <c r="B237" s="4" t="s">
        <v>9</v>
      </c>
      <c r="C237" s="2" t="s">
        <v>10</v>
      </c>
      <c r="D237" s="2" t="s">
        <v>539</v>
      </c>
      <c r="E237" s="4" t="s">
        <v>755</v>
      </c>
      <c r="F237" s="131" t="s">
        <v>765</v>
      </c>
      <c r="G237" s="131"/>
      <c r="H237" s="131"/>
      <c r="I237" s="131"/>
      <c r="J237" s="4" t="s">
        <v>758</v>
      </c>
    </row>
    <row r="238" spans="1:10" ht="24" customHeight="1">
      <c r="A238" s="16" t="s">
        <v>536</v>
      </c>
      <c r="B238" s="17" t="s">
        <v>766</v>
      </c>
      <c r="C238" s="16" t="s">
        <v>102</v>
      </c>
      <c r="D238" s="16" t="s">
        <v>767</v>
      </c>
      <c r="E238" s="19">
        <v>1</v>
      </c>
      <c r="F238" s="16"/>
      <c r="G238" s="16"/>
      <c r="H238" s="16"/>
      <c r="I238" s="23">
        <v>21.0715</v>
      </c>
      <c r="J238" s="23">
        <v>21.0715</v>
      </c>
    </row>
    <row r="239" spans="1:10" ht="24" customHeight="1">
      <c r="A239" s="16" t="s">
        <v>536</v>
      </c>
      <c r="B239" s="17" t="s">
        <v>768</v>
      </c>
      <c r="C239" s="16" t="s">
        <v>102</v>
      </c>
      <c r="D239" s="16" t="s">
        <v>741</v>
      </c>
      <c r="E239" s="19">
        <v>1</v>
      </c>
      <c r="F239" s="16"/>
      <c r="G239" s="16"/>
      <c r="H239" s="16"/>
      <c r="I239" s="23">
        <v>23.9483</v>
      </c>
      <c r="J239" s="23">
        <v>23.9483</v>
      </c>
    </row>
    <row r="240" spans="1:10" ht="20.100000000000001" customHeight="1">
      <c r="A240" s="122"/>
      <c r="B240" s="122"/>
      <c r="C240" s="122"/>
      <c r="D240" s="122"/>
      <c r="E240" s="122"/>
      <c r="F240" s="122" t="s">
        <v>769</v>
      </c>
      <c r="G240" s="122"/>
      <c r="H240" s="122"/>
      <c r="I240" s="122"/>
      <c r="J240" s="25">
        <v>45.019799999999996</v>
      </c>
    </row>
    <row r="241" spans="1:10" ht="20.100000000000001" customHeight="1">
      <c r="A241" s="122"/>
      <c r="B241" s="122"/>
      <c r="C241" s="122"/>
      <c r="D241" s="122"/>
      <c r="E241" s="122"/>
      <c r="F241" s="122" t="s">
        <v>770</v>
      </c>
      <c r="G241" s="122"/>
      <c r="H241" s="122"/>
      <c r="I241" s="122"/>
      <c r="J241" s="25">
        <v>0</v>
      </c>
    </row>
    <row r="242" spans="1:10" ht="20.100000000000001" customHeight="1">
      <c r="A242" s="122"/>
      <c r="B242" s="122"/>
      <c r="C242" s="122"/>
      <c r="D242" s="122"/>
      <c r="E242" s="122"/>
      <c r="F242" s="122" t="s">
        <v>771</v>
      </c>
      <c r="G242" s="122"/>
      <c r="H242" s="122"/>
      <c r="I242" s="122"/>
      <c r="J242" s="25">
        <v>436.18650000000002</v>
      </c>
    </row>
    <row r="243" spans="1:10" ht="20.100000000000001" customHeight="1">
      <c r="A243" s="122"/>
      <c r="B243" s="122"/>
      <c r="C243" s="122"/>
      <c r="D243" s="122"/>
      <c r="E243" s="122"/>
      <c r="F243" s="122" t="s">
        <v>772</v>
      </c>
      <c r="G243" s="122"/>
      <c r="H243" s="122"/>
      <c r="I243" s="122"/>
      <c r="J243" s="25">
        <v>0</v>
      </c>
    </row>
    <row r="244" spans="1:10" ht="20.100000000000001" customHeight="1">
      <c r="A244" s="122"/>
      <c r="B244" s="122"/>
      <c r="C244" s="122"/>
      <c r="D244" s="122"/>
      <c r="E244" s="122"/>
      <c r="F244" s="122" t="s">
        <v>773</v>
      </c>
      <c r="G244" s="122"/>
      <c r="H244" s="122"/>
      <c r="I244" s="122"/>
      <c r="J244" s="25">
        <v>0</v>
      </c>
    </row>
    <row r="245" spans="1:10" ht="20.100000000000001" customHeight="1">
      <c r="A245" s="122"/>
      <c r="B245" s="122"/>
      <c r="C245" s="122"/>
      <c r="D245" s="122"/>
      <c r="E245" s="122"/>
      <c r="F245" s="122" t="s">
        <v>774</v>
      </c>
      <c r="G245" s="122"/>
      <c r="H245" s="122"/>
      <c r="I245" s="122"/>
      <c r="J245" s="25">
        <v>4.1500000000000002E-2</v>
      </c>
    </row>
    <row r="246" spans="1:10" ht="20.100000000000001" customHeight="1">
      <c r="A246" s="122"/>
      <c r="B246" s="122"/>
      <c r="C246" s="122"/>
      <c r="D246" s="122"/>
      <c r="E246" s="122"/>
      <c r="F246" s="122" t="s">
        <v>775</v>
      </c>
      <c r="G246" s="122"/>
      <c r="H246" s="122"/>
      <c r="I246" s="122"/>
      <c r="J246" s="25">
        <v>10510.518099999999</v>
      </c>
    </row>
    <row r="247" spans="1:10" ht="26.45">
      <c r="A247" s="21"/>
      <c r="B247" s="21"/>
      <c r="C247" s="21"/>
      <c r="D247" s="21"/>
      <c r="E247" s="21" t="s">
        <v>550</v>
      </c>
      <c r="F247" s="22">
        <v>596.0191516022885</v>
      </c>
      <c r="G247" s="21" t="s">
        <v>551</v>
      </c>
      <c r="H247" s="22">
        <v>488.79</v>
      </c>
      <c r="I247" s="21" t="s">
        <v>552</v>
      </c>
      <c r="J247" s="22">
        <v>1084.8144578313254</v>
      </c>
    </row>
    <row r="248" spans="1:10">
      <c r="A248" s="21"/>
      <c r="B248" s="21"/>
      <c r="C248" s="21"/>
      <c r="D248" s="21"/>
      <c r="E248" s="21" t="s">
        <v>553</v>
      </c>
      <c r="F248" s="22">
        <v>2830.48</v>
      </c>
      <c r="G248" s="21"/>
      <c r="H248" s="126" t="s">
        <v>554</v>
      </c>
      <c r="I248" s="126"/>
      <c r="J248" s="22">
        <v>13341</v>
      </c>
    </row>
    <row r="249" spans="1:10" ht="0.9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8" customHeight="1">
      <c r="A250" s="2" t="s">
        <v>104</v>
      </c>
      <c r="B250" s="4" t="s">
        <v>9</v>
      </c>
      <c r="C250" s="2" t="s">
        <v>10</v>
      </c>
      <c r="D250" s="2" t="s">
        <v>11</v>
      </c>
      <c r="E250" s="127" t="s">
        <v>530</v>
      </c>
      <c r="F250" s="127"/>
      <c r="G250" s="5" t="s">
        <v>12</v>
      </c>
      <c r="H250" s="4" t="s">
        <v>13</v>
      </c>
      <c r="I250" s="4" t="s">
        <v>14</v>
      </c>
      <c r="J250" s="4" t="s">
        <v>16</v>
      </c>
    </row>
    <row r="251" spans="1:10" ht="24" customHeight="1">
      <c r="A251" s="6" t="s">
        <v>531</v>
      </c>
      <c r="B251" s="7" t="s">
        <v>105</v>
      </c>
      <c r="C251" s="6" t="s">
        <v>45</v>
      </c>
      <c r="D251" s="6" t="s">
        <v>106</v>
      </c>
      <c r="E251" s="128" t="s">
        <v>532</v>
      </c>
      <c r="F251" s="128"/>
      <c r="G251" s="8" t="s">
        <v>47</v>
      </c>
      <c r="H251" s="9">
        <v>1</v>
      </c>
      <c r="I251" s="10">
        <v>1272.6500000000001</v>
      </c>
      <c r="J251" s="10">
        <v>1272.6500000000001</v>
      </c>
    </row>
    <row r="252" spans="1:10" ht="24" customHeight="1">
      <c r="A252" s="11" t="s">
        <v>533</v>
      </c>
      <c r="B252" s="12" t="s">
        <v>619</v>
      </c>
      <c r="C252" s="11" t="s">
        <v>24</v>
      </c>
      <c r="D252" s="11" t="s">
        <v>620</v>
      </c>
      <c r="E252" s="129" t="s">
        <v>532</v>
      </c>
      <c r="F252" s="129"/>
      <c r="G252" s="13" t="s">
        <v>39</v>
      </c>
      <c r="H252" s="14">
        <v>26.1</v>
      </c>
      <c r="I252" s="15">
        <v>26.25</v>
      </c>
      <c r="J252" s="15">
        <v>685.12</v>
      </c>
    </row>
    <row r="253" spans="1:10" ht="26.1" customHeight="1">
      <c r="A253" s="16" t="s">
        <v>536</v>
      </c>
      <c r="B253" s="17" t="s">
        <v>776</v>
      </c>
      <c r="C253" s="16" t="s">
        <v>24</v>
      </c>
      <c r="D253" s="16" t="s">
        <v>777</v>
      </c>
      <c r="E253" s="125" t="s">
        <v>542</v>
      </c>
      <c r="F253" s="125"/>
      <c r="G253" s="18" t="s">
        <v>53</v>
      </c>
      <c r="H253" s="19">
        <v>5</v>
      </c>
      <c r="I253" s="20">
        <v>47.96</v>
      </c>
      <c r="J253" s="20">
        <v>239.8</v>
      </c>
    </row>
    <row r="254" spans="1:10" ht="26.1" customHeight="1">
      <c r="A254" s="16" t="s">
        <v>536</v>
      </c>
      <c r="B254" s="17" t="s">
        <v>778</v>
      </c>
      <c r="C254" s="16" t="s">
        <v>24</v>
      </c>
      <c r="D254" s="16" t="s">
        <v>779</v>
      </c>
      <c r="E254" s="125" t="s">
        <v>542</v>
      </c>
      <c r="F254" s="125"/>
      <c r="G254" s="18" t="s">
        <v>144</v>
      </c>
      <c r="H254" s="19">
        <v>57.5</v>
      </c>
      <c r="I254" s="20">
        <v>5.34</v>
      </c>
      <c r="J254" s="20">
        <v>307.05</v>
      </c>
    </row>
    <row r="255" spans="1:10" ht="24" customHeight="1">
      <c r="A255" s="16" t="s">
        <v>536</v>
      </c>
      <c r="B255" s="17" t="s">
        <v>780</v>
      </c>
      <c r="C255" s="16" t="s">
        <v>24</v>
      </c>
      <c r="D255" s="16" t="s">
        <v>781</v>
      </c>
      <c r="E255" s="125" t="s">
        <v>542</v>
      </c>
      <c r="F255" s="125"/>
      <c r="G255" s="18" t="s">
        <v>377</v>
      </c>
      <c r="H255" s="19">
        <v>2</v>
      </c>
      <c r="I255" s="20">
        <v>20.34</v>
      </c>
      <c r="J255" s="20">
        <v>40.68</v>
      </c>
    </row>
    <row r="256" spans="1:10" ht="26.45">
      <c r="A256" s="21"/>
      <c r="B256" s="21"/>
      <c r="C256" s="21"/>
      <c r="D256" s="21"/>
      <c r="E256" s="21" t="s">
        <v>550</v>
      </c>
      <c r="F256" s="22">
        <v>264.13933300368109</v>
      </c>
      <c r="G256" s="21" t="s">
        <v>551</v>
      </c>
      <c r="H256" s="22">
        <v>216.62</v>
      </c>
      <c r="I256" s="21" t="s">
        <v>552</v>
      </c>
      <c r="J256" s="22">
        <v>480.76</v>
      </c>
    </row>
    <row r="257" spans="1:10">
      <c r="A257" s="21"/>
      <c r="B257" s="21"/>
      <c r="C257" s="21"/>
      <c r="D257" s="21"/>
      <c r="E257" s="21" t="s">
        <v>553</v>
      </c>
      <c r="F257" s="22">
        <v>342.72</v>
      </c>
      <c r="G257" s="21"/>
      <c r="H257" s="126" t="s">
        <v>554</v>
      </c>
      <c r="I257" s="126"/>
      <c r="J257" s="22">
        <v>1615.37</v>
      </c>
    </row>
    <row r="258" spans="1:10" ht="0.9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8" customHeight="1">
      <c r="A259" s="2" t="s">
        <v>107</v>
      </c>
      <c r="B259" s="4" t="s">
        <v>9</v>
      </c>
      <c r="C259" s="2" t="s">
        <v>10</v>
      </c>
      <c r="D259" s="2" t="s">
        <v>11</v>
      </c>
      <c r="E259" s="127" t="s">
        <v>530</v>
      </c>
      <c r="F259" s="127"/>
      <c r="G259" s="5" t="s">
        <v>12</v>
      </c>
      <c r="H259" s="4" t="s">
        <v>13</v>
      </c>
      <c r="I259" s="4" t="s">
        <v>14</v>
      </c>
      <c r="J259" s="4" t="s">
        <v>16</v>
      </c>
    </row>
    <row r="260" spans="1:10" ht="24" customHeight="1">
      <c r="A260" s="6" t="s">
        <v>531</v>
      </c>
      <c r="B260" s="7" t="s">
        <v>108</v>
      </c>
      <c r="C260" s="6" t="s">
        <v>45</v>
      </c>
      <c r="D260" s="6" t="s">
        <v>109</v>
      </c>
      <c r="E260" s="128" t="s">
        <v>532</v>
      </c>
      <c r="F260" s="128"/>
      <c r="G260" s="8" t="s">
        <v>47</v>
      </c>
      <c r="H260" s="9">
        <v>1</v>
      </c>
      <c r="I260" s="10">
        <v>1151.32</v>
      </c>
      <c r="J260" s="10">
        <v>1151.32</v>
      </c>
    </row>
    <row r="261" spans="1:10" ht="24" customHeight="1">
      <c r="A261" s="11" t="s">
        <v>533</v>
      </c>
      <c r="B261" s="12" t="s">
        <v>619</v>
      </c>
      <c r="C261" s="11" t="s">
        <v>24</v>
      </c>
      <c r="D261" s="11" t="s">
        <v>620</v>
      </c>
      <c r="E261" s="129" t="s">
        <v>532</v>
      </c>
      <c r="F261" s="129"/>
      <c r="G261" s="13" t="s">
        <v>39</v>
      </c>
      <c r="H261" s="14">
        <v>26.1</v>
      </c>
      <c r="I261" s="15">
        <v>26.25</v>
      </c>
      <c r="J261" s="15">
        <v>685.12</v>
      </c>
    </row>
    <row r="262" spans="1:10" ht="26.1" customHeight="1">
      <c r="A262" s="16" t="s">
        <v>536</v>
      </c>
      <c r="B262" s="17" t="s">
        <v>776</v>
      </c>
      <c r="C262" s="16" t="s">
        <v>24</v>
      </c>
      <c r="D262" s="16" t="s">
        <v>777</v>
      </c>
      <c r="E262" s="125" t="s">
        <v>542</v>
      </c>
      <c r="F262" s="125"/>
      <c r="G262" s="18" t="s">
        <v>53</v>
      </c>
      <c r="H262" s="19">
        <v>5</v>
      </c>
      <c r="I262" s="20">
        <v>47.96</v>
      </c>
      <c r="J262" s="20">
        <v>239.8</v>
      </c>
    </row>
    <row r="263" spans="1:10" ht="26.1" customHeight="1">
      <c r="A263" s="16" t="s">
        <v>536</v>
      </c>
      <c r="B263" s="17" t="s">
        <v>778</v>
      </c>
      <c r="C263" s="16" t="s">
        <v>24</v>
      </c>
      <c r="D263" s="16" t="s">
        <v>779</v>
      </c>
      <c r="E263" s="125" t="s">
        <v>542</v>
      </c>
      <c r="F263" s="125"/>
      <c r="G263" s="18" t="s">
        <v>144</v>
      </c>
      <c r="H263" s="19">
        <v>34.78</v>
      </c>
      <c r="I263" s="20">
        <v>5.34</v>
      </c>
      <c r="J263" s="20">
        <v>185.72</v>
      </c>
    </row>
    <row r="264" spans="1:10" ht="24" customHeight="1">
      <c r="A264" s="16" t="s">
        <v>536</v>
      </c>
      <c r="B264" s="17" t="s">
        <v>780</v>
      </c>
      <c r="C264" s="16" t="s">
        <v>24</v>
      </c>
      <c r="D264" s="16" t="s">
        <v>781</v>
      </c>
      <c r="E264" s="125" t="s">
        <v>542</v>
      </c>
      <c r="F264" s="125"/>
      <c r="G264" s="18" t="s">
        <v>377</v>
      </c>
      <c r="H264" s="19">
        <v>2</v>
      </c>
      <c r="I264" s="20">
        <v>20.34</v>
      </c>
      <c r="J264" s="20">
        <v>40.68</v>
      </c>
    </row>
    <row r="265" spans="1:10" ht="26.45">
      <c r="A265" s="21"/>
      <c r="B265" s="21"/>
      <c r="C265" s="21"/>
      <c r="D265" s="21"/>
      <c r="E265" s="21" t="s">
        <v>550</v>
      </c>
      <c r="F265" s="22">
        <v>264.13933300368109</v>
      </c>
      <c r="G265" s="21" t="s">
        <v>551</v>
      </c>
      <c r="H265" s="22">
        <v>216.62</v>
      </c>
      <c r="I265" s="21" t="s">
        <v>552</v>
      </c>
      <c r="J265" s="22">
        <v>480.76</v>
      </c>
    </row>
    <row r="266" spans="1:10">
      <c r="A266" s="21"/>
      <c r="B266" s="21"/>
      <c r="C266" s="21"/>
      <c r="D266" s="21"/>
      <c r="E266" s="21" t="s">
        <v>553</v>
      </c>
      <c r="F266" s="22">
        <v>310.05</v>
      </c>
      <c r="G266" s="21"/>
      <c r="H266" s="126" t="s">
        <v>554</v>
      </c>
      <c r="I266" s="126"/>
      <c r="J266" s="22">
        <v>1461.37</v>
      </c>
    </row>
    <row r="267" spans="1:10" ht="0.9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8" customHeight="1">
      <c r="A268" s="2" t="s">
        <v>110</v>
      </c>
      <c r="B268" s="4" t="s">
        <v>9</v>
      </c>
      <c r="C268" s="2" t="s">
        <v>10</v>
      </c>
      <c r="D268" s="2" t="s">
        <v>11</v>
      </c>
      <c r="E268" s="127" t="s">
        <v>530</v>
      </c>
      <c r="F268" s="127"/>
      <c r="G268" s="5" t="s">
        <v>12</v>
      </c>
      <c r="H268" s="4" t="s">
        <v>13</v>
      </c>
      <c r="I268" s="4" t="s">
        <v>14</v>
      </c>
      <c r="J268" s="4" t="s">
        <v>16</v>
      </c>
    </row>
    <row r="269" spans="1:10" ht="39" customHeight="1">
      <c r="A269" s="6" t="s">
        <v>531</v>
      </c>
      <c r="B269" s="7" t="s">
        <v>111</v>
      </c>
      <c r="C269" s="6" t="s">
        <v>24</v>
      </c>
      <c r="D269" s="6" t="s">
        <v>112</v>
      </c>
      <c r="E269" s="128" t="s">
        <v>623</v>
      </c>
      <c r="F269" s="128"/>
      <c r="G269" s="8" t="s">
        <v>39</v>
      </c>
      <c r="H269" s="9">
        <v>1</v>
      </c>
      <c r="I269" s="10">
        <v>0.52</v>
      </c>
      <c r="J269" s="10">
        <v>0.52</v>
      </c>
    </row>
    <row r="270" spans="1:10" ht="26.1" customHeight="1">
      <c r="A270" s="16" t="s">
        <v>536</v>
      </c>
      <c r="B270" s="17" t="s">
        <v>782</v>
      </c>
      <c r="C270" s="16" t="s">
        <v>24</v>
      </c>
      <c r="D270" s="16" t="s">
        <v>783</v>
      </c>
      <c r="E270" s="125" t="s">
        <v>542</v>
      </c>
      <c r="F270" s="125"/>
      <c r="G270" s="18" t="s">
        <v>784</v>
      </c>
      <c r="H270" s="19">
        <v>0.78</v>
      </c>
      <c r="I270" s="20">
        <v>0.67</v>
      </c>
      <c r="J270" s="20">
        <v>0.52</v>
      </c>
    </row>
    <row r="271" spans="1:10" ht="26.45">
      <c r="A271" s="21"/>
      <c r="B271" s="21"/>
      <c r="C271" s="21"/>
      <c r="D271" s="21"/>
      <c r="E271" s="21" t="s">
        <v>550</v>
      </c>
      <c r="F271" s="22">
        <v>0</v>
      </c>
      <c r="G271" s="21" t="s">
        <v>551</v>
      </c>
      <c r="H271" s="22">
        <v>0</v>
      </c>
      <c r="I271" s="21" t="s">
        <v>552</v>
      </c>
      <c r="J271" s="22">
        <v>0</v>
      </c>
    </row>
    <row r="272" spans="1:10">
      <c r="A272" s="21"/>
      <c r="B272" s="21"/>
      <c r="C272" s="21"/>
      <c r="D272" s="21"/>
      <c r="E272" s="21" t="s">
        <v>553</v>
      </c>
      <c r="F272" s="22">
        <v>0.14000000000000001</v>
      </c>
      <c r="G272" s="21"/>
      <c r="H272" s="126" t="s">
        <v>554</v>
      </c>
      <c r="I272" s="126"/>
      <c r="J272" s="22">
        <v>0.66</v>
      </c>
    </row>
    <row r="273" spans="1:10" ht="0.9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8" customHeight="1">
      <c r="A274" s="2" t="s">
        <v>113</v>
      </c>
      <c r="B274" s="4" t="s">
        <v>9</v>
      </c>
      <c r="C274" s="2" t="s">
        <v>10</v>
      </c>
      <c r="D274" s="2" t="s">
        <v>11</v>
      </c>
      <c r="E274" s="127" t="s">
        <v>530</v>
      </c>
      <c r="F274" s="127"/>
      <c r="G274" s="5" t="s">
        <v>12</v>
      </c>
      <c r="H274" s="4" t="s">
        <v>13</v>
      </c>
      <c r="I274" s="4" t="s">
        <v>14</v>
      </c>
      <c r="J274" s="4" t="s">
        <v>16</v>
      </c>
    </row>
    <row r="275" spans="1:10" ht="26.1" customHeight="1">
      <c r="A275" s="6" t="s">
        <v>531</v>
      </c>
      <c r="B275" s="7" t="s">
        <v>114</v>
      </c>
      <c r="C275" s="6" t="s">
        <v>77</v>
      </c>
      <c r="D275" s="6" t="s">
        <v>115</v>
      </c>
      <c r="E275" s="128" t="s">
        <v>785</v>
      </c>
      <c r="F275" s="128"/>
      <c r="G275" s="8" t="s">
        <v>82</v>
      </c>
      <c r="H275" s="9">
        <v>1</v>
      </c>
      <c r="I275" s="10">
        <v>2784.32</v>
      </c>
      <c r="J275" s="10">
        <v>2784.32</v>
      </c>
    </row>
    <row r="276" spans="1:10" ht="24" customHeight="1">
      <c r="A276" s="11" t="s">
        <v>533</v>
      </c>
      <c r="B276" s="12" t="s">
        <v>786</v>
      </c>
      <c r="C276" s="11" t="s">
        <v>24</v>
      </c>
      <c r="D276" s="11" t="s">
        <v>787</v>
      </c>
      <c r="E276" s="129" t="s">
        <v>532</v>
      </c>
      <c r="F276" s="129"/>
      <c r="G276" s="13" t="s">
        <v>39</v>
      </c>
      <c r="H276" s="14">
        <v>8.7769999999999992</v>
      </c>
      <c r="I276" s="15">
        <v>19.989999999999998</v>
      </c>
      <c r="J276" s="15">
        <v>175.45</v>
      </c>
    </row>
    <row r="277" spans="1:10" ht="26.1" customHeight="1">
      <c r="A277" s="11" t="s">
        <v>533</v>
      </c>
      <c r="B277" s="12" t="s">
        <v>617</v>
      </c>
      <c r="C277" s="11" t="s">
        <v>24</v>
      </c>
      <c r="D277" s="11" t="s">
        <v>618</v>
      </c>
      <c r="E277" s="129" t="s">
        <v>532</v>
      </c>
      <c r="F277" s="129"/>
      <c r="G277" s="13" t="s">
        <v>39</v>
      </c>
      <c r="H277" s="14">
        <v>3.5390000000000001</v>
      </c>
      <c r="I277" s="15">
        <v>21.06</v>
      </c>
      <c r="J277" s="15">
        <v>74.53</v>
      </c>
    </row>
    <row r="278" spans="1:10" ht="24" customHeight="1">
      <c r="A278" s="11" t="s">
        <v>533</v>
      </c>
      <c r="B278" s="12" t="s">
        <v>788</v>
      </c>
      <c r="C278" s="11" t="s">
        <v>24</v>
      </c>
      <c r="D278" s="11" t="s">
        <v>789</v>
      </c>
      <c r="E278" s="129" t="s">
        <v>532</v>
      </c>
      <c r="F278" s="129"/>
      <c r="G278" s="13" t="s">
        <v>39</v>
      </c>
      <c r="H278" s="14">
        <v>8.7769999999999992</v>
      </c>
      <c r="I278" s="15">
        <v>26.43</v>
      </c>
      <c r="J278" s="15">
        <v>231.97</v>
      </c>
    </row>
    <row r="279" spans="1:10" ht="24" customHeight="1">
      <c r="A279" s="11" t="s">
        <v>533</v>
      </c>
      <c r="B279" s="12" t="s">
        <v>619</v>
      </c>
      <c r="C279" s="11" t="s">
        <v>24</v>
      </c>
      <c r="D279" s="11" t="s">
        <v>620</v>
      </c>
      <c r="E279" s="129" t="s">
        <v>532</v>
      </c>
      <c r="F279" s="129"/>
      <c r="G279" s="13" t="s">
        <v>39</v>
      </c>
      <c r="H279" s="14">
        <v>3.5390000000000001</v>
      </c>
      <c r="I279" s="15">
        <v>26.25</v>
      </c>
      <c r="J279" s="15">
        <v>92.89</v>
      </c>
    </row>
    <row r="280" spans="1:10" ht="24" customHeight="1">
      <c r="A280" s="11" t="s">
        <v>533</v>
      </c>
      <c r="B280" s="12" t="s">
        <v>790</v>
      </c>
      <c r="C280" s="11" t="s">
        <v>24</v>
      </c>
      <c r="D280" s="11" t="s">
        <v>791</v>
      </c>
      <c r="E280" s="129" t="s">
        <v>532</v>
      </c>
      <c r="F280" s="129"/>
      <c r="G280" s="13" t="s">
        <v>39</v>
      </c>
      <c r="H280" s="14">
        <v>5.2759999999999998</v>
      </c>
      <c r="I280" s="15">
        <v>26.61</v>
      </c>
      <c r="J280" s="15">
        <v>140.38999999999999</v>
      </c>
    </row>
    <row r="281" spans="1:10" ht="24" customHeight="1">
      <c r="A281" s="11" t="s">
        <v>533</v>
      </c>
      <c r="B281" s="12" t="s">
        <v>608</v>
      </c>
      <c r="C281" s="11" t="s">
        <v>24</v>
      </c>
      <c r="D281" s="11" t="s">
        <v>609</v>
      </c>
      <c r="E281" s="129" t="s">
        <v>532</v>
      </c>
      <c r="F281" s="129"/>
      <c r="G281" s="13" t="s">
        <v>39</v>
      </c>
      <c r="H281" s="14">
        <v>21.100999999999999</v>
      </c>
      <c r="I281" s="15">
        <v>20</v>
      </c>
      <c r="J281" s="15">
        <v>422.02</v>
      </c>
    </row>
    <row r="282" spans="1:10" ht="24" customHeight="1">
      <c r="A282" s="16" t="s">
        <v>536</v>
      </c>
      <c r="B282" s="17" t="s">
        <v>792</v>
      </c>
      <c r="C282" s="16" t="s">
        <v>77</v>
      </c>
      <c r="D282" s="16" t="s">
        <v>793</v>
      </c>
      <c r="E282" s="125" t="s">
        <v>542</v>
      </c>
      <c r="F282" s="125"/>
      <c r="G282" s="18" t="s">
        <v>377</v>
      </c>
      <c r="H282" s="19">
        <v>376.31</v>
      </c>
      <c r="I282" s="20">
        <v>0.66</v>
      </c>
      <c r="J282" s="20">
        <v>248.36</v>
      </c>
    </row>
    <row r="283" spans="1:10" ht="24" customHeight="1">
      <c r="A283" s="16" t="s">
        <v>536</v>
      </c>
      <c r="B283" s="17" t="s">
        <v>794</v>
      </c>
      <c r="C283" s="16" t="s">
        <v>77</v>
      </c>
      <c r="D283" s="16" t="s">
        <v>795</v>
      </c>
      <c r="E283" s="125" t="s">
        <v>542</v>
      </c>
      <c r="F283" s="125"/>
      <c r="G283" s="18" t="s">
        <v>155</v>
      </c>
      <c r="H283" s="19">
        <v>0.84699999999999998</v>
      </c>
      <c r="I283" s="20">
        <v>218.75</v>
      </c>
      <c r="J283" s="20">
        <v>185.28</v>
      </c>
    </row>
    <row r="284" spans="1:10" ht="24" customHeight="1">
      <c r="A284" s="16" t="s">
        <v>536</v>
      </c>
      <c r="B284" s="17" t="s">
        <v>796</v>
      </c>
      <c r="C284" s="16" t="s">
        <v>77</v>
      </c>
      <c r="D284" s="16" t="s">
        <v>797</v>
      </c>
      <c r="E284" s="125" t="s">
        <v>542</v>
      </c>
      <c r="F284" s="125"/>
      <c r="G284" s="18" t="s">
        <v>155</v>
      </c>
      <c r="H284" s="19">
        <v>0.96799999999999997</v>
      </c>
      <c r="I284" s="20">
        <v>185.74</v>
      </c>
      <c r="J284" s="20">
        <v>179.79</v>
      </c>
    </row>
    <row r="285" spans="1:10" ht="24" customHeight="1">
      <c r="A285" s="16" t="s">
        <v>536</v>
      </c>
      <c r="B285" s="17" t="s">
        <v>798</v>
      </c>
      <c r="C285" s="16" t="s">
        <v>77</v>
      </c>
      <c r="D285" s="16" t="s">
        <v>799</v>
      </c>
      <c r="E285" s="125" t="s">
        <v>542</v>
      </c>
      <c r="F285" s="125"/>
      <c r="G285" s="18" t="s">
        <v>377</v>
      </c>
      <c r="H285" s="19">
        <v>66.55</v>
      </c>
      <c r="I285" s="20">
        <v>10.26</v>
      </c>
      <c r="J285" s="20">
        <v>682.8</v>
      </c>
    </row>
    <row r="286" spans="1:10" ht="26.1" customHeight="1">
      <c r="A286" s="16" t="s">
        <v>536</v>
      </c>
      <c r="B286" s="17" t="s">
        <v>800</v>
      </c>
      <c r="C286" s="16" t="s">
        <v>77</v>
      </c>
      <c r="D286" s="16" t="s">
        <v>801</v>
      </c>
      <c r="E286" s="125" t="s">
        <v>542</v>
      </c>
      <c r="F286" s="125"/>
      <c r="G286" s="18" t="s">
        <v>377</v>
      </c>
      <c r="H286" s="19">
        <v>2.6619999999999999</v>
      </c>
      <c r="I286" s="20">
        <v>13.68</v>
      </c>
      <c r="J286" s="20">
        <v>36.409999999999997</v>
      </c>
    </row>
    <row r="287" spans="1:10" ht="26.1" customHeight="1">
      <c r="A287" s="16" t="s">
        <v>536</v>
      </c>
      <c r="B287" s="17" t="s">
        <v>802</v>
      </c>
      <c r="C287" s="16" t="s">
        <v>77</v>
      </c>
      <c r="D287" s="16" t="s">
        <v>803</v>
      </c>
      <c r="E287" s="125" t="s">
        <v>542</v>
      </c>
      <c r="F287" s="125"/>
      <c r="G287" s="18" t="s">
        <v>144</v>
      </c>
      <c r="H287" s="19">
        <v>9.68</v>
      </c>
      <c r="I287" s="20">
        <v>14.4</v>
      </c>
      <c r="J287" s="20">
        <v>139.38999999999999</v>
      </c>
    </row>
    <row r="288" spans="1:10" ht="24" customHeight="1">
      <c r="A288" s="16" t="s">
        <v>536</v>
      </c>
      <c r="B288" s="17" t="s">
        <v>804</v>
      </c>
      <c r="C288" s="16" t="s">
        <v>77</v>
      </c>
      <c r="D288" s="16" t="s">
        <v>805</v>
      </c>
      <c r="E288" s="125" t="s">
        <v>542</v>
      </c>
      <c r="F288" s="125"/>
      <c r="G288" s="18" t="s">
        <v>144</v>
      </c>
      <c r="H288" s="19">
        <v>19.36</v>
      </c>
      <c r="I288" s="20">
        <v>8.68</v>
      </c>
      <c r="J288" s="20">
        <v>168.04</v>
      </c>
    </row>
    <row r="289" spans="1:10" ht="24" customHeight="1">
      <c r="A289" s="16" t="s">
        <v>536</v>
      </c>
      <c r="B289" s="17" t="s">
        <v>806</v>
      </c>
      <c r="C289" s="16" t="s">
        <v>77</v>
      </c>
      <c r="D289" s="16" t="s">
        <v>807</v>
      </c>
      <c r="E289" s="125" t="s">
        <v>542</v>
      </c>
      <c r="F289" s="125"/>
      <c r="G289" s="18" t="s">
        <v>377</v>
      </c>
      <c r="H289" s="19">
        <v>0.3</v>
      </c>
      <c r="I289" s="20">
        <v>23.36</v>
      </c>
      <c r="J289" s="20">
        <v>7</v>
      </c>
    </row>
    <row r="290" spans="1:10" ht="26.45">
      <c r="A290" s="21"/>
      <c r="B290" s="21"/>
      <c r="C290" s="21"/>
      <c r="D290" s="21"/>
      <c r="E290" s="21" t="s">
        <v>550</v>
      </c>
      <c r="F290" s="22">
        <v>403.01082358112194</v>
      </c>
      <c r="G290" s="21" t="s">
        <v>551</v>
      </c>
      <c r="H290" s="22">
        <v>330.51</v>
      </c>
      <c r="I290" s="21" t="s">
        <v>552</v>
      </c>
      <c r="J290" s="22">
        <v>733.52</v>
      </c>
    </row>
    <row r="291" spans="1:10">
      <c r="A291" s="21"/>
      <c r="B291" s="21"/>
      <c r="C291" s="21"/>
      <c r="D291" s="21"/>
      <c r="E291" s="21" t="s">
        <v>553</v>
      </c>
      <c r="F291" s="22">
        <v>749.81</v>
      </c>
      <c r="G291" s="21"/>
      <c r="H291" s="126" t="s">
        <v>554</v>
      </c>
      <c r="I291" s="126"/>
      <c r="J291" s="22">
        <v>3534.13</v>
      </c>
    </row>
    <row r="292" spans="1:10" ht="0.9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8" customHeight="1">
      <c r="A293" s="2" t="s">
        <v>116</v>
      </c>
      <c r="B293" s="4" t="s">
        <v>9</v>
      </c>
      <c r="C293" s="2" t="s">
        <v>10</v>
      </c>
      <c r="D293" s="2" t="s">
        <v>11</v>
      </c>
      <c r="E293" s="127" t="s">
        <v>530</v>
      </c>
      <c r="F293" s="127"/>
      <c r="G293" s="5" t="s">
        <v>12</v>
      </c>
      <c r="H293" s="4" t="s">
        <v>13</v>
      </c>
      <c r="I293" s="4" t="s">
        <v>14</v>
      </c>
      <c r="J293" s="4" t="s">
        <v>16</v>
      </c>
    </row>
    <row r="294" spans="1:10" ht="26.1" customHeight="1">
      <c r="A294" s="6" t="s">
        <v>531</v>
      </c>
      <c r="B294" s="7" t="s">
        <v>117</v>
      </c>
      <c r="C294" s="6" t="s">
        <v>77</v>
      </c>
      <c r="D294" s="6" t="s">
        <v>118</v>
      </c>
      <c r="E294" s="128" t="s">
        <v>183</v>
      </c>
      <c r="F294" s="128"/>
      <c r="G294" s="8" t="s">
        <v>82</v>
      </c>
      <c r="H294" s="9">
        <v>1</v>
      </c>
      <c r="I294" s="10">
        <v>529.4</v>
      </c>
      <c r="J294" s="10">
        <v>529.4</v>
      </c>
    </row>
    <row r="295" spans="1:10" ht="24" customHeight="1">
      <c r="A295" s="11" t="s">
        <v>533</v>
      </c>
      <c r="B295" s="12" t="s">
        <v>790</v>
      </c>
      <c r="C295" s="11" t="s">
        <v>24</v>
      </c>
      <c r="D295" s="11" t="s">
        <v>791</v>
      </c>
      <c r="E295" s="129" t="s">
        <v>532</v>
      </c>
      <c r="F295" s="129"/>
      <c r="G295" s="13" t="s">
        <v>39</v>
      </c>
      <c r="H295" s="14">
        <v>6.0010000000000003</v>
      </c>
      <c r="I295" s="15">
        <v>26.61</v>
      </c>
      <c r="J295" s="15">
        <v>159.68</v>
      </c>
    </row>
    <row r="296" spans="1:10" ht="24" customHeight="1">
      <c r="A296" s="11" t="s">
        <v>533</v>
      </c>
      <c r="B296" s="12" t="s">
        <v>608</v>
      </c>
      <c r="C296" s="11" t="s">
        <v>24</v>
      </c>
      <c r="D296" s="11" t="s">
        <v>609</v>
      </c>
      <c r="E296" s="129" t="s">
        <v>532</v>
      </c>
      <c r="F296" s="129"/>
      <c r="G296" s="13" t="s">
        <v>39</v>
      </c>
      <c r="H296" s="14">
        <v>18.486000000000001</v>
      </c>
      <c r="I296" s="15">
        <v>20</v>
      </c>
      <c r="J296" s="15">
        <v>369.72</v>
      </c>
    </row>
    <row r="297" spans="1:10" ht="26.45">
      <c r="A297" s="21"/>
      <c r="B297" s="21"/>
      <c r="C297" s="21"/>
      <c r="D297" s="21"/>
      <c r="E297" s="21" t="s">
        <v>550</v>
      </c>
      <c r="F297" s="22">
        <v>184.81951541124113</v>
      </c>
      <c r="G297" s="21" t="s">
        <v>551</v>
      </c>
      <c r="H297" s="22">
        <v>151.57</v>
      </c>
      <c r="I297" s="21" t="s">
        <v>552</v>
      </c>
      <c r="J297" s="22">
        <v>336.39</v>
      </c>
    </row>
    <row r="298" spans="1:10">
      <c r="A298" s="21"/>
      <c r="B298" s="21"/>
      <c r="C298" s="21"/>
      <c r="D298" s="21"/>
      <c r="E298" s="21" t="s">
        <v>553</v>
      </c>
      <c r="F298" s="22">
        <v>142.56</v>
      </c>
      <c r="G298" s="21"/>
      <c r="H298" s="126" t="s">
        <v>554</v>
      </c>
      <c r="I298" s="126"/>
      <c r="J298" s="22">
        <v>671.96</v>
      </c>
    </row>
    <row r="299" spans="1:10" ht="0.9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8" customHeight="1">
      <c r="A300" s="2" t="s">
        <v>119</v>
      </c>
      <c r="B300" s="4" t="s">
        <v>9</v>
      </c>
      <c r="C300" s="2" t="s">
        <v>10</v>
      </c>
      <c r="D300" s="2" t="s">
        <v>11</v>
      </c>
      <c r="E300" s="127" t="s">
        <v>530</v>
      </c>
      <c r="F300" s="127"/>
      <c r="G300" s="5" t="s">
        <v>12</v>
      </c>
      <c r="H300" s="4" t="s">
        <v>13</v>
      </c>
      <c r="I300" s="4" t="s">
        <v>14</v>
      </c>
      <c r="J300" s="4" t="s">
        <v>16</v>
      </c>
    </row>
    <row r="301" spans="1:10" ht="39" customHeight="1">
      <c r="A301" s="6" t="s">
        <v>531</v>
      </c>
      <c r="B301" s="7" t="s">
        <v>120</v>
      </c>
      <c r="C301" s="6" t="s">
        <v>91</v>
      </c>
      <c r="D301" s="6" t="s">
        <v>121</v>
      </c>
      <c r="E301" s="128">
        <v>2.06</v>
      </c>
      <c r="F301" s="128"/>
      <c r="G301" s="8" t="s">
        <v>122</v>
      </c>
      <c r="H301" s="9">
        <v>1</v>
      </c>
      <c r="I301" s="10">
        <v>13418.55</v>
      </c>
      <c r="J301" s="10">
        <v>13418.55</v>
      </c>
    </row>
    <row r="302" spans="1:10" ht="39" customHeight="1">
      <c r="A302" s="16" t="s">
        <v>536</v>
      </c>
      <c r="B302" s="17" t="s">
        <v>808</v>
      </c>
      <c r="C302" s="16" t="s">
        <v>91</v>
      </c>
      <c r="D302" s="16" t="s">
        <v>809</v>
      </c>
      <c r="E302" s="125" t="s">
        <v>542</v>
      </c>
      <c r="F302" s="125"/>
      <c r="G302" s="18" t="s">
        <v>122</v>
      </c>
      <c r="H302" s="19">
        <v>1</v>
      </c>
      <c r="I302" s="20">
        <v>10396.35</v>
      </c>
      <c r="J302" s="20">
        <v>10396.35</v>
      </c>
    </row>
    <row r="303" spans="1:10" ht="24" customHeight="1">
      <c r="A303" s="16" t="s">
        <v>536</v>
      </c>
      <c r="B303" s="17" t="s">
        <v>810</v>
      </c>
      <c r="C303" s="16" t="s">
        <v>91</v>
      </c>
      <c r="D303" s="16" t="s">
        <v>811</v>
      </c>
      <c r="E303" s="125" t="s">
        <v>539</v>
      </c>
      <c r="F303" s="125"/>
      <c r="G303" s="18" t="s">
        <v>39</v>
      </c>
      <c r="H303" s="19">
        <v>90</v>
      </c>
      <c r="I303" s="20">
        <v>33.58</v>
      </c>
      <c r="J303" s="20">
        <v>3022.2</v>
      </c>
    </row>
    <row r="304" spans="1:10" ht="26.45">
      <c r="A304" s="21"/>
      <c r="B304" s="21"/>
      <c r="C304" s="21"/>
      <c r="D304" s="21"/>
      <c r="E304" s="21" t="s">
        <v>550</v>
      </c>
      <c r="F304" s="22">
        <v>1660.4582166</v>
      </c>
      <c r="G304" s="21" t="s">
        <v>551</v>
      </c>
      <c r="H304" s="22">
        <v>1361.74</v>
      </c>
      <c r="I304" s="21" t="s">
        <v>552</v>
      </c>
      <c r="J304" s="22">
        <v>3022.2</v>
      </c>
    </row>
    <row r="305" spans="1:10">
      <c r="A305" s="21"/>
      <c r="B305" s="21"/>
      <c r="C305" s="21"/>
      <c r="D305" s="21"/>
      <c r="E305" s="21" t="s">
        <v>553</v>
      </c>
      <c r="F305" s="22">
        <v>3613.61</v>
      </c>
      <c r="G305" s="21"/>
      <c r="H305" s="126" t="s">
        <v>554</v>
      </c>
      <c r="I305" s="126"/>
      <c r="J305" s="22">
        <v>17032.16</v>
      </c>
    </row>
    <row r="306" spans="1:10" ht="0.9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8" customHeight="1">
      <c r="A307" s="2" t="s">
        <v>123</v>
      </c>
      <c r="B307" s="4" t="s">
        <v>9</v>
      </c>
      <c r="C307" s="2" t="s">
        <v>10</v>
      </c>
      <c r="D307" s="2" t="s">
        <v>11</v>
      </c>
      <c r="E307" s="127" t="s">
        <v>530</v>
      </c>
      <c r="F307" s="127"/>
      <c r="G307" s="5" t="s">
        <v>12</v>
      </c>
      <c r="H307" s="4" t="s">
        <v>13</v>
      </c>
      <c r="I307" s="4" t="s">
        <v>14</v>
      </c>
      <c r="J307" s="4" t="s">
        <v>16</v>
      </c>
    </row>
    <row r="308" spans="1:10" ht="39" customHeight="1">
      <c r="A308" s="6" t="s">
        <v>531</v>
      </c>
      <c r="B308" s="7" t="s">
        <v>124</v>
      </c>
      <c r="C308" s="6" t="s">
        <v>125</v>
      </c>
      <c r="D308" s="6" t="s">
        <v>126</v>
      </c>
      <c r="E308" s="128" t="s">
        <v>812</v>
      </c>
      <c r="F308" s="128"/>
      <c r="G308" s="8" t="s">
        <v>127</v>
      </c>
      <c r="H308" s="9">
        <v>1</v>
      </c>
      <c r="I308" s="10">
        <v>2.67</v>
      </c>
      <c r="J308" s="10">
        <v>2.67</v>
      </c>
    </row>
    <row r="309" spans="1:10" ht="26.1" customHeight="1">
      <c r="A309" s="16" t="s">
        <v>536</v>
      </c>
      <c r="B309" s="17" t="s">
        <v>813</v>
      </c>
      <c r="C309" s="16" t="s">
        <v>125</v>
      </c>
      <c r="D309" s="16" t="s">
        <v>814</v>
      </c>
      <c r="E309" s="125" t="s">
        <v>547</v>
      </c>
      <c r="F309" s="125"/>
      <c r="G309" s="18" t="s">
        <v>47</v>
      </c>
      <c r="H309" s="19">
        <v>4.0273900000000001E-2</v>
      </c>
      <c r="I309" s="20">
        <v>66.39</v>
      </c>
      <c r="J309" s="20">
        <v>2.67</v>
      </c>
    </row>
    <row r="310" spans="1:10" ht="26.45">
      <c r="A310" s="21"/>
      <c r="B310" s="21"/>
      <c r="C310" s="21"/>
      <c r="D310" s="21"/>
      <c r="E310" s="21" t="s">
        <v>550</v>
      </c>
      <c r="F310" s="22">
        <v>0</v>
      </c>
      <c r="G310" s="21" t="s">
        <v>551</v>
      </c>
      <c r="H310" s="22">
        <v>0</v>
      </c>
      <c r="I310" s="21" t="s">
        <v>552</v>
      </c>
      <c r="J310" s="22">
        <v>0</v>
      </c>
    </row>
    <row r="311" spans="1:10">
      <c r="A311" s="21"/>
      <c r="B311" s="21"/>
      <c r="C311" s="21"/>
      <c r="D311" s="21"/>
      <c r="E311" s="21" t="s">
        <v>553</v>
      </c>
      <c r="F311" s="22">
        <v>0.71</v>
      </c>
      <c r="G311" s="21"/>
      <c r="H311" s="126" t="s">
        <v>554</v>
      </c>
      <c r="I311" s="126"/>
      <c r="J311" s="22">
        <v>3.38</v>
      </c>
    </row>
    <row r="312" spans="1:10" ht="0.9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8" customHeight="1">
      <c r="A313" s="2" t="s">
        <v>128</v>
      </c>
      <c r="B313" s="4" t="s">
        <v>9</v>
      </c>
      <c r="C313" s="2" t="s">
        <v>10</v>
      </c>
      <c r="D313" s="2" t="s">
        <v>11</v>
      </c>
      <c r="E313" s="127" t="s">
        <v>530</v>
      </c>
      <c r="F313" s="127"/>
      <c r="G313" s="5" t="s">
        <v>12</v>
      </c>
      <c r="H313" s="4" t="s">
        <v>13</v>
      </c>
      <c r="I313" s="4" t="s">
        <v>14</v>
      </c>
      <c r="J313" s="4" t="s">
        <v>16</v>
      </c>
    </row>
    <row r="314" spans="1:10" ht="24" customHeight="1">
      <c r="A314" s="6" t="s">
        <v>531</v>
      </c>
      <c r="B314" s="7" t="s">
        <v>129</v>
      </c>
      <c r="C314" s="6" t="s">
        <v>45</v>
      </c>
      <c r="D314" s="6" t="s">
        <v>130</v>
      </c>
      <c r="E314" s="128" t="s">
        <v>815</v>
      </c>
      <c r="F314" s="128"/>
      <c r="G314" s="8" t="s">
        <v>53</v>
      </c>
      <c r="H314" s="9">
        <v>1</v>
      </c>
      <c r="I314" s="10">
        <v>9.74</v>
      </c>
      <c r="J314" s="10">
        <v>9.74</v>
      </c>
    </row>
    <row r="315" spans="1:10" ht="24" customHeight="1">
      <c r="A315" s="11" t="s">
        <v>533</v>
      </c>
      <c r="B315" s="12" t="s">
        <v>608</v>
      </c>
      <c r="C315" s="11" t="s">
        <v>24</v>
      </c>
      <c r="D315" s="11" t="s">
        <v>609</v>
      </c>
      <c r="E315" s="129" t="s">
        <v>532</v>
      </c>
      <c r="F315" s="129"/>
      <c r="G315" s="13" t="s">
        <v>39</v>
      </c>
      <c r="H315" s="14">
        <v>0.1</v>
      </c>
      <c r="I315" s="15">
        <v>20</v>
      </c>
      <c r="J315" s="15">
        <v>2</v>
      </c>
    </row>
    <row r="316" spans="1:10" ht="26.1" customHeight="1">
      <c r="A316" s="11" t="s">
        <v>533</v>
      </c>
      <c r="B316" s="12" t="s">
        <v>816</v>
      </c>
      <c r="C316" s="11" t="s">
        <v>24</v>
      </c>
      <c r="D316" s="11" t="s">
        <v>817</v>
      </c>
      <c r="E316" s="129" t="s">
        <v>532</v>
      </c>
      <c r="F316" s="129"/>
      <c r="G316" s="13" t="s">
        <v>26</v>
      </c>
      <c r="H316" s="14">
        <v>4.4999999999999999E-4</v>
      </c>
      <c r="I316" s="15">
        <v>3809.91</v>
      </c>
      <c r="J316" s="15">
        <v>1.71</v>
      </c>
    </row>
    <row r="317" spans="1:10" ht="26.1" customHeight="1">
      <c r="A317" s="11" t="s">
        <v>533</v>
      </c>
      <c r="B317" s="12" t="s">
        <v>818</v>
      </c>
      <c r="C317" s="11" t="s">
        <v>125</v>
      </c>
      <c r="D317" s="11" t="s">
        <v>819</v>
      </c>
      <c r="E317" s="129" t="s">
        <v>820</v>
      </c>
      <c r="F317" s="129"/>
      <c r="G317" s="13" t="s">
        <v>47</v>
      </c>
      <c r="H317" s="14">
        <v>4.5379999999999997E-2</v>
      </c>
      <c r="I317" s="15">
        <v>133.08000000000001</v>
      </c>
      <c r="J317" s="15">
        <v>6.03</v>
      </c>
    </row>
    <row r="318" spans="1:10" ht="26.45">
      <c r="A318" s="21"/>
      <c r="B318" s="21"/>
      <c r="C318" s="21"/>
      <c r="D318" s="21"/>
      <c r="E318" s="21" t="s">
        <v>550</v>
      </c>
      <c r="F318" s="22">
        <v>4.0437338607768805</v>
      </c>
      <c r="G318" s="21" t="s">
        <v>551</v>
      </c>
      <c r="H318" s="22">
        <v>3.32</v>
      </c>
      <c r="I318" s="21" t="s">
        <v>552</v>
      </c>
      <c r="J318" s="22">
        <v>7.36</v>
      </c>
    </row>
    <row r="319" spans="1:10">
      <c r="A319" s="21"/>
      <c r="B319" s="21"/>
      <c r="C319" s="21"/>
      <c r="D319" s="21"/>
      <c r="E319" s="21" t="s">
        <v>553</v>
      </c>
      <c r="F319" s="22">
        <v>2.62</v>
      </c>
      <c r="G319" s="21"/>
      <c r="H319" s="126" t="s">
        <v>554</v>
      </c>
      <c r="I319" s="126"/>
      <c r="J319" s="22">
        <v>12.36</v>
      </c>
    </row>
    <row r="320" spans="1:10" ht="0.9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8" customHeight="1">
      <c r="A321" s="2" t="s">
        <v>131</v>
      </c>
      <c r="B321" s="4" t="s">
        <v>9</v>
      </c>
      <c r="C321" s="2" t="s">
        <v>10</v>
      </c>
      <c r="D321" s="2" t="s">
        <v>11</v>
      </c>
      <c r="E321" s="127" t="s">
        <v>530</v>
      </c>
      <c r="F321" s="127"/>
      <c r="G321" s="5" t="s">
        <v>12</v>
      </c>
      <c r="H321" s="4" t="s">
        <v>13</v>
      </c>
      <c r="I321" s="4" t="s">
        <v>14</v>
      </c>
      <c r="J321" s="4" t="s">
        <v>16</v>
      </c>
    </row>
    <row r="322" spans="1:10" ht="24" customHeight="1">
      <c r="A322" s="6" t="s">
        <v>531</v>
      </c>
      <c r="B322" s="7" t="s">
        <v>132</v>
      </c>
      <c r="C322" s="6" t="s">
        <v>45</v>
      </c>
      <c r="D322" s="6" t="s">
        <v>133</v>
      </c>
      <c r="E322" s="128" t="s">
        <v>532</v>
      </c>
      <c r="F322" s="128"/>
      <c r="G322" s="8" t="s">
        <v>47</v>
      </c>
      <c r="H322" s="9">
        <v>1</v>
      </c>
      <c r="I322" s="10">
        <v>424.07</v>
      </c>
      <c r="J322" s="10">
        <v>424.07</v>
      </c>
    </row>
    <row r="323" spans="1:10" ht="24" customHeight="1">
      <c r="A323" s="16" t="s">
        <v>536</v>
      </c>
      <c r="B323" s="17" t="s">
        <v>821</v>
      </c>
      <c r="C323" s="16" t="s">
        <v>24</v>
      </c>
      <c r="D323" s="16" t="s">
        <v>822</v>
      </c>
      <c r="E323" s="125" t="s">
        <v>539</v>
      </c>
      <c r="F323" s="125"/>
      <c r="G323" s="18" t="s">
        <v>39</v>
      </c>
      <c r="H323" s="19">
        <v>1</v>
      </c>
      <c r="I323" s="20">
        <v>14.63</v>
      </c>
      <c r="J323" s="20">
        <v>14.63</v>
      </c>
    </row>
    <row r="324" spans="1:10" ht="24" customHeight="1">
      <c r="A324" s="16" t="s">
        <v>536</v>
      </c>
      <c r="B324" s="17" t="s">
        <v>823</v>
      </c>
      <c r="C324" s="16" t="s">
        <v>77</v>
      </c>
      <c r="D324" s="16" t="s">
        <v>824</v>
      </c>
      <c r="E324" s="125" t="s">
        <v>542</v>
      </c>
      <c r="F324" s="125"/>
      <c r="G324" s="18" t="s">
        <v>39</v>
      </c>
      <c r="H324" s="19">
        <v>1</v>
      </c>
      <c r="I324" s="20">
        <v>0.7</v>
      </c>
      <c r="J324" s="20">
        <v>0.7</v>
      </c>
    </row>
    <row r="325" spans="1:10" ht="24" customHeight="1">
      <c r="A325" s="16" t="s">
        <v>536</v>
      </c>
      <c r="B325" s="17" t="s">
        <v>825</v>
      </c>
      <c r="C325" s="16" t="s">
        <v>77</v>
      </c>
      <c r="D325" s="16" t="s">
        <v>826</v>
      </c>
      <c r="E325" s="125" t="s">
        <v>542</v>
      </c>
      <c r="F325" s="125"/>
      <c r="G325" s="18" t="s">
        <v>39</v>
      </c>
      <c r="H325" s="19">
        <v>0.1</v>
      </c>
      <c r="I325" s="20">
        <v>174.13</v>
      </c>
      <c r="J325" s="20">
        <v>17.41</v>
      </c>
    </row>
    <row r="326" spans="1:10" ht="24" customHeight="1">
      <c r="A326" s="16" t="s">
        <v>536</v>
      </c>
      <c r="B326" s="17" t="s">
        <v>827</v>
      </c>
      <c r="C326" s="16" t="s">
        <v>77</v>
      </c>
      <c r="D326" s="16" t="s">
        <v>828</v>
      </c>
      <c r="E326" s="125" t="s">
        <v>542</v>
      </c>
      <c r="F326" s="125"/>
      <c r="G326" s="18" t="s">
        <v>82</v>
      </c>
      <c r="H326" s="19">
        <v>3</v>
      </c>
      <c r="I326" s="20">
        <v>13.9</v>
      </c>
      <c r="J326" s="20">
        <v>41.7</v>
      </c>
    </row>
    <row r="327" spans="1:10" ht="24" customHeight="1">
      <c r="A327" s="16" t="s">
        <v>536</v>
      </c>
      <c r="B327" s="17" t="s">
        <v>829</v>
      </c>
      <c r="C327" s="16" t="s">
        <v>125</v>
      </c>
      <c r="D327" s="16" t="s">
        <v>830</v>
      </c>
      <c r="E327" s="125" t="s">
        <v>542</v>
      </c>
      <c r="F327" s="125"/>
      <c r="G327" s="18" t="s">
        <v>47</v>
      </c>
      <c r="H327" s="19">
        <v>0.25</v>
      </c>
      <c r="I327" s="20">
        <v>46.54</v>
      </c>
      <c r="J327" s="20">
        <v>11.63</v>
      </c>
    </row>
    <row r="328" spans="1:10" ht="24" customHeight="1">
      <c r="A328" s="16" t="s">
        <v>536</v>
      </c>
      <c r="B328" s="17" t="s">
        <v>831</v>
      </c>
      <c r="C328" s="16" t="s">
        <v>125</v>
      </c>
      <c r="D328" s="16" t="s">
        <v>832</v>
      </c>
      <c r="E328" s="125" t="s">
        <v>542</v>
      </c>
      <c r="F328" s="125"/>
      <c r="G328" s="18" t="s">
        <v>833</v>
      </c>
      <c r="H328" s="19">
        <v>1</v>
      </c>
      <c r="I328" s="20">
        <v>61.07</v>
      </c>
      <c r="J328" s="20">
        <v>61.07</v>
      </c>
    </row>
    <row r="329" spans="1:10" ht="24" customHeight="1">
      <c r="A329" s="16" t="s">
        <v>536</v>
      </c>
      <c r="B329" s="17" t="s">
        <v>834</v>
      </c>
      <c r="C329" s="16" t="s">
        <v>125</v>
      </c>
      <c r="D329" s="16" t="s">
        <v>835</v>
      </c>
      <c r="E329" s="125" t="s">
        <v>542</v>
      </c>
      <c r="F329" s="125"/>
      <c r="G329" s="18" t="s">
        <v>47</v>
      </c>
      <c r="H329" s="19">
        <v>1</v>
      </c>
      <c r="I329" s="20">
        <v>65.08</v>
      </c>
      <c r="J329" s="20">
        <v>65.08</v>
      </c>
    </row>
    <row r="330" spans="1:10" ht="39" customHeight="1">
      <c r="A330" s="16" t="s">
        <v>536</v>
      </c>
      <c r="B330" s="17" t="s">
        <v>836</v>
      </c>
      <c r="C330" s="16" t="s">
        <v>45</v>
      </c>
      <c r="D330" s="16" t="s">
        <v>837</v>
      </c>
      <c r="E330" s="125" t="s">
        <v>547</v>
      </c>
      <c r="F330" s="125"/>
      <c r="G330" s="18" t="s">
        <v>47</v>
      </c>
      <c r="H330" s="19">
        <v>5.5282999999999998</v>
      </c>
      <c r="I330" s="20">
        <v>35.82</v>
      </c>
      <c r="J330" s="20">
        <v>198.02</v>
      </c>
    </row>
    <row r="331" spans="1:10" ht="24" customHeight="1">
      <c r="A331" s="16" t="s">
        <v>536</v>
      </c>
      <c r="B331" s="17" t="s">
        <v>838</v>
      </c>
      <c r="C331" s="16" t="s">
        <v>24</v>
      </c>
      <c r="D331" s="16" t="s">
        <v>839</v>
      </c>
      <c r="E331" s="125" t="s">
        <v>539</v>
      </c>
      <c r="F331" s="125"/>
      <c r="G331" s="18" t="s">
        <v>39</v>
      </c>
      <c r="H331" s="19">
        <v>1</v>
      </c>
      <c r="I331" s="20">
        <v>13.83</v>
      </c>
      <c r="J331" s="20">
        <v>13.83</v>
      </c>
    </row>
    <row r="332" spans="1:10" ht="26.45">
      <c r="A332" s="21"/>
      <c r="B332" s="21"/>
      <c r="C332" s="21"/>
      <c r="D332" s="21"/>
      <c r="E332" s="21" t="s">
        <v>550</v>
      </c>
      <c r="F332" s="22">
        <v>15.6365035</v>
      </c>
      <c r="G332" s="21" t="s">
        <v>551</v>
      </c>
      <c r="H332" s="22">
        <v>12.82</v>
      </c>
      <c r="I332" s="21" t="s">
        <v>552</v>
      </c>
      <c r="J332" s="22">
        <v>28.46</v>
      </c>
    </row>
    <row r="333" spans="1:10">
      <c r="A333" s="21"/>
      <c r="B333" s="21"/>
      <c r="C333" s="21"/>
      <c r="D333" s="21"/>
      <c r="E333" s="21" t="s">
        <v>553</v>
      </c>
      <c r="F333" s="22">
        <v>114.2</v>
      </c>
      <c r="G333" s="21"/>
      <c r="H333" s="126" t="s">
        <v>554</v>
      </c>
      <c r="I333" s="126"/>
      <c r="J333" s="22">
        <v>538.27</v>
      </c>
    </row>
    <row r="334" spans="1:10" ht="0.9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8" customHeight="1">
      <c r="A335" s="2" t="s">
        <v>134</v>
      </c>
      <c r="B335" s="4" t="s">
        <v>9</v>
      </c>
      <c r="C335" s="2" t="s">
        <v>10</v>
      </c>
      <c r="D335" s="2" t="s">
        <v>11</v>
      </c>
      <c r="E335" s="127" t="s">
        <v>530</v>
      </c>
      <c r="F335" s="127"/>
      <c r="G335" s="5" t="s">
        <v>12</v>
      </c>
      <c r="H335" s="4" t="s">
        <v>13</v>
      </c>
      <c r="I335" s="4" t="s">
        <v>14</v>
      </c>
      <c r="J335" s="4" t="s">
        <v>16</v>
      </c>
    </row>
    <row r="336" spans="1:10" ht="24" customHeight="1">
      <c r="A336" s="6" t="s">
        <v>531</v>
      </c>
      <c r="B336" s="7" t="s">
        <v>135</v>
      </c>
      <c r="C336" s="6" t="s">
        <v>45</v>
      </c>
      <c r="D336" s="6" t="s">
        <v>136</v>
      </c>
      <c r="E336" s="128" t="s">
        <v>815</v>
      </c>
      <c r="F336" s="128"/>
      <c r="G336" s="8" t="s">
        <v>53</v>
      </c>
      <c r="H336" s="9">
        <v>1</v>
      </c>
      <c r="I336" s="10">
        <v>5.67</v>
      </c>
      <c r="J336" s="10">
        <v>5.67</v>
      </c>
    </row>
    <row r="337" spans="1:10" ht="51.95" customHeight="1">
      <c r="A337" s="11" t="s">
        <v>533</v>
      </c>
      <c r="B337" s="12" t="s">
        <v>840</v>
      </c>
      <c r="C337" s="11" t="s">
        <v>125</v>
      </c>
      <c r="D337" s="11" t="s">
        <v>841</v>
      </c>
      <c r="E337" s="129" t="s">
        <v>842</v>
      </c>
      <c r="F337" s="129"/>
      <c r="G337" s="13" t="s">
        <v>47</v>
      </c>
      <c r="H337" s="14">
        <v>5.0000000000000001E-4</v>
      </c>
      <c r="I337" s="15">
        <v>3000</v>
      </c>
      <c r="J337" s="15">
        <v>1.5</v>
      </c>
    </row>
    <row r="338" spans="1:10" ht="51.95" customHeight="1">
      <c r="A338" s="11" t="s">
        <v>533</v>
      </c>
      <c r="B338" s="12" t="s">
        <v>843</v>
      </c>
      <c r="C338" s="11" t="s">
        <v>125</v>
      </c>
      <c r="D338" s="11" t="s">
        <v>844</v>
      </c>
      <c r="E338" s="129" t="s">
        <v>842</v>
      </c>
      <c r="F338" s="129"/>
      <c r="G338" s="13" t="s">
        <v>47</v>
      </c>
      <c r="H338" s="14">
        <v>5.0000000000000001E-4</v>
      </c>
      <c r="I338" s="15">
        <v>1500</v>
      </c>
      <c r="J338" s="15">
        <v>0.75</v>
      </c>
    </row>
    <row r="339" spans="1:10" ht="24" customHeight="1">
      <c r="A339" s="11" t="s">
        <v>533</v>
      </c>
      <c r="B339" s="12" t="s">
        <v>680</v>
      </c>
      <c r="C339" s="11" t="s">
        <v>24</v>
      </c>
      <c r="D339" s="11" t="s">
        <v>681</v>
      </c>
      <c r="E339" s="129" t="s">
        <v>532</v>
      </c>
      <c r="F339" s="129"/>
      <c r="G339" s="13" t="s">
        <v>39</v>
      </c>
      <c r="H339" s="14">
        <v>0.09</v>
      </c>
      <c r="I339" s="15">
        <v>26.91</v>
      </c>
      <c r="J339" s="15">
        <v>2.42</v>
      </c>
    </row>
    <row r="340" spans="1:10" ht="24" customHeight="1">
      <c r="A340" s="11" t="s">
        <v>533</v>
      </c>
      <c r="B340" s="12" t="s">
        <v>608</v>
      </c>
      <c r="C340" s="11" t="s">
        <v>24</v>
      </c>
      <c r="D340" s="11" t="s">
        <v>609</v>
      </c>
      <c r="E340" s="129" t="s">
        <v>532</v>
      </c>
      <c r="F340" s="129"/>
      <c r="G340" s="13" t="s">
        <v>39</v>
      </c>
      <c r="H340" s="14">
        <v>0.05</v>
      </c>
      <c r="I340" s="15">
        <v>20</v>
      </c>
      <c r="J340" s="15">
        <v>1</v>
      </c>
    </row>
    <row r="341" spans="1:10" ht="26.45">
      <c r="A341" s="21"/>
      <c r="B341" s="21"/>
      <c r="C341" s="21"/>
      <c r="D341" s="21"/>
      <c r="E341" s="21" t="s">
        <v>550</v>
      </c>
      <c r="F341" s="22">
        <v>1.263666831492775</v>
      </c>
      <c r="G341" s="21" t="s">
        <v>551</v>
      </c>
      <c r="H341" s="22">
        <v>1.04</v>
      </c>
      <c r="I341" s="21" t="s">
        <v>552</v>
      </c>
      <c r="J341" s="22">
        <v>2.2999999999999998</v>
      </c>
    </row>
    <row r="342" spans="1:10">
      <c r="A342" s="21"/>
      <c r="B342" s="21"/>
      <c r="C342" s="21"/>
      <c r="D342" s="21"/>
      <c r="E342" s="21" t="s">
        <v>553</v>
      </c>
      <c r="F342" s="22">
        <v>1.52</v>
      </c>
      <c r="G342" s="21"/>
      <c r="H342" s="126" t="s">
        <v>554</v>
      </c>
      <c r="I342" s="126"/>
      <c r="J342" s="22">
        <v>7.19</v>
      </c>
    </row>
    <row r="343" spans="1:10" ht="0.9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8" customHeight="1">
      <c r="A344" s="2" t="s">
        <v>137</v>
      </c>
      <c r="B344" s="4" t="s">
        <v>9</v>
      </c>
      <c r="C344" s="2" t="s">
        <v>10</v>
      </c>
      <c r="D344" s="2" t="s">
        <v>11</v>
      </c>
      <c r="E344" s="127" t="s">
        <v>530</v>
      </c>
      <c r="F344" s="127"/>
      <c r="G344" s="5" t="s">
        <v>12</v>
      </c>
      <c r="H344" s="4" t="s">
        <v>13</v>
      </c>
      <c r="I344" s="4" t="s">
        <v>14</v>
      </c>
      <c r="J344" s="4" t="s">
        <v>16</v>
      </c>
    </row>
    <row r="345" spans="1:10" ht="24" customHeight="1">
      <c r="A345" s="6" t="s">
        <v>531</v>
      </c>
      <c r="B345" s="7" t="s">
        <v>138</v>
      </c>
      <c r="C345" s="6" t="s">
        <v>45</v>
      </c>
      <c r="D345" s="6" t="s">
        <v>139</v>
      </c>
      <c r="E345" s="128" t="s">
        <v>532</v>
      </c>
      <c r="F345" s="128"/>
      <c r="G345" s="8" t="s">
        <v>47</v>
      </c>
      <c r="H345" s="9">
        <v>1</v>
      </c>
      <c r="I345" s="10">
        <v>7623.64</v>
      </c>
      <c r="J345" s="10">
        <v>7623.64</v>
      </c>
    </row>
    <row r="346" spans="1:10" ht="51.95" customHeight="1">
      <c r="A346" s="11" t="s">
        <v>533</v>
      </c>
      <c r="B346" s="12" t="s">
        <v>845</v>
      </c>
      <c r="C346" s="11" t="s">
        <v>24</v>
      </c>
      <c r="D346" s="11" t="s">
        <v>846</v>
      </c>
      <c r="E346" s="129" t="s">
        <v>623</v>
      </c>
      <c r="F346" s="129"/>
      <c r="G346" s="13" t="s">
        <v>624</v>
      </c>
      <c r="H346" s="14">
        <v>31.6</v>
      </c>
      <c r="I346" s="15">
        <v>188.09</v>
      </c>
      <c r="J346" s="15">
        <v>5943.64</v>
      </c>
    </row>
    <row r="347" spans="1:10" ht="24" customHeight="1">
      <c r="A347" s="11" t="s">
        <v>533</v>
      </c>
      <c r="B347" s="12" t="s">
        <v>608</v>
      </c>
      <c r="C347" s="11" t="s">
        <v>24</v>
      </c>
      <c r="D347" s="11" t="s">
        <v>609</v>
      </c>
      <c r="E347" s="129" t="s">
        <v>532</v>
      </c>
      <c r="F347" s="129"/>
      <c r="G347" s="13" t="s">
        <v>39</v>
      </c>
      <c r="H347" s="14">
        <v>84</v>
      </c>
      <c r="I347" s="15">
        <v>20</v>
      </c>
      <c r="J347" s="15">
        <v>1680</v>
      </c>
    </row>
    <row r="348" spans="1:10" ht="26.45">
      <c r="A348" s="21"/>
      <c r="B348" s="21"/>
      <c r="C348" s="21"/>
      <c r="D348" s="21"/>
      <c r="E348" s="21" t="s">
        <v>550</v>
      </c>
      <c r="F348" s="22">
        <v>891.24223943739355</v>
      </c>
      <c r="G348" s="21" t="s">
        <v>551</v>
      </c>
      <c r="H348" s="22">
        <v>730.91</v>
      </c>
      <c r="I348" s="21" t="s">
        <v>552</v>
      </c>
      <c r="J348" s="22">
        <v>1622.15</v>
      </c>
    </row>
    <row r="349" spans="1:10">
      <c r="A349" s="21"/>
      <c r="B349" s="21"/>
      <c r="C349" s="21"/>
      <c r="D349" s="21"/>
      <c r="E349" s="21" t="s">
        <v>553</v>
      </c>
      <c r="F349" s="22">
        <v>2053.04</v>
      </c>
      <c r="G349" s="21"/>
      <c r="H349" s="126" t="s">
        <v>554</v>
      </c>
      <c r="I349" s="126"/>
      <c r="J349" s="22">
        <v>9676.68</v>
      </c>
    </row>
    <row r="350" spans="1:10" ht="0.9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8" customHeight="1">
      <c r="A351" s="2" t="s">
        <v>140</v>
      </c>
      <c r="B351" s="4" t="s">
        <v>9</v>
      </c>
      <c r="C351" s="2" t="s">
        <v>10</v>
      </c>
      <c r="D351" s="2" t="s">
        <v>11</v>
      </c>
      <c r="E351" s="127" t="s">
        <v>530</v>
      </c>
      <c r="F351" s="127"/>
      <c r="G351" s="5" t="s">
        <v>12</v>
      </c>
      <c r="H351" s="4" t="s">
        <v>13</v>
      </c>
      <c r="I351" s="4" t="s">
        <v>14</v>
      </c>
      <c r="J351" s="4" t="s">
        <v>16</v>
      </c>
    </row>
    <row r="352" spans="1:10" ht="39" customHeight="1">
      <c r="A352" s="6" t="s">
        <v>531</v>
      </c>
      <c r="B352" s="7" t="s">
        <v>141</v>
      </c>
      <c r="C352" s="6" t="s">
        <v>142</v>
      </c>
      <c r="D352" s="6" t="s">
        <v>143</v>
      </c>
      <c r="E352" s="128">
        <v>395</v>
      </c>
      <c r="F352" s="128"/>
      <c r="G352" s="8" t="s">
        <v>144</v>
      </c>
      <c r="H352" s="9">
        <v>1</v>
      </c>
      <c r="I352" s="10">
        <v>39.619999999999997</v>
      </c>
      <c r="J352" s="10">
        <v>39.619999999999997</v>
      </c>
    </row>
    <row r="353" spans="1:10" ht="24" customHeight="1">
      <c r="A353" s="16" t="s">
        <v>536</v>
      </c>
      <c r="B353" s="17" t="s">
        <v>847</v>
      </c>
      <c r="C353" s="16" t="s">
        <v>142</v>
      </c>
      <c r="D353" s="16" t="s">
        <v>848</v>
      </c>
      <c r="E353" s="125" t="s">
        <v>539</v>
      </c>
      <c r="F353" s="125"/>
      <c r="G353" s="18" t="s">
        <v>39</v>
      </c>
      <c r="H353" s="19">
        <v>1</v>
      </c>
      <c r="I353" s="20">
        <v>15.282400000000001</v>
      </c>
      <c r="J353" s="20">
        <v>15.28</v>
      </c>
    </row>
    <row r="354" spans="1:10" ht="24" customHeight="1">
      <c r="A354" s="16" t="s">
        <v>536</v>
      </c>
      <c r="B354" s="17" t="s">
        <v>849</v>
      </c>
      <c r="C354" s="16" t="s">
        <v>142</v>
      </c>
      <c r="D354" s="16" t="s">
        <v>850</v>
      </c>
      <c r="E354" s="125" t="s">
        <v>539</v>
      </c>
      <c r="F354" s="125"/>
      <c r="G354" s="18" t="s">
        <v>39</v>
      </c>
      <c r="H354" s="19">
        <v>1</v>
      </c>
      <c r="I354" s="20">
        <v>24.3413</v>
      </c>
      <c r="J354" s="20">
        <v>24.34</v>
      </c>
    </row>
    <row r="355" spans="1:10" ht="26.45">
      <c r="A355" s="21"/>
      <c r="B355" s="21"/>
      <c r="C355" s="21"/>
      <c r="D355" s="21"/>
      <c r="E355" s="21" t="s">
        <v>550</v>
      </c>
      <c r="F355" s="22">
        <v>21.768034700000001</v>
      </c>
      <c r="G355" s="21" t="s">
        <v>551</v>
      </c>
      <c r="H355" s="22">
        <v>17.850000000000001</v>
      </c>
      <c r="I355" s="21" t="s">
        <v>552</v>
      </c>
      <c r="J355" s="22">
        <v>39.619999999999997</v>
      </c>
    </row>
    <row r="356" spans="1:10">
      <c r="A356" s="21"/>
      <c r="B356" s="21"/>
      <c r="C356" s="21"/>
      <c r="D356" s="21"/>
      <c r="E356" s="21" t="s">
        <v>553</v>
      </c>
      <c r="F356" s="22">
        <v>10.66</v>
      </c>
      <c r="G356" s="21"/>
      <c r="H356" s="126" t="s">
        <v>554</v>
      </c>
      <c r="I356" s="126"/>
      <c r="J356" s="22">
        <v>50.28</v>
      </c>
    </row>
    <row r="357" spans="1:10" ht="0.9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8" customHeight="1">
      <c r="A358" s="2" t="s">
        <v>149</v>
      </c>
      <c r="B358" s="4" t="s">
        <v>9</v>
      </c>
      <c r="C358" s="2" t="s">
        <v>10</v>
      </c>
      <c r="D358" s="2" t="s">
        <v>11</v>
      </c>
      <c r="E358" s="127" t="s">
        <v>530</v>
      </c>
      <c r="F358" s="127"/>
      <c r="G358" s="5" t="s">
        <v>12</v>
      </c>
      <c r="H358" s="4" t="s">
        <v>13</v>
      </c>
      <c r="I358" s="4" t="s">
        <v>14</v>
      </c>
      <c r="J358" s="4" t="s">
        <v>16</v>
      </c>
    </row>
    <row r="359" spans="1:10" ht="24" customHeight="1">
      <c r="A359" s="6" t="s">
        <v>531</v>
      </c>
      <c r="B359" s="7" t="s">
        <v>150</v>
      </c>
      <c r="C359" s="6" t="s">
        <v>45</v>
      </c>
      <c r="D359" s="6" t="s">
        <v>151</v>
      </c>
      <c r="E359" s="128" t="s">
        <v>532</v>
      </c>
      <c r="F359" s="128"/>
      <c r="G359" s="8" t="s">
        <v>53</v>
      </c>
      <c r="H359" s="9">
        <v>1</v>
      </c>
      <c r="I359" s="10">
        <v>5.04</v>
      </c>
      <c r="J359" s="10">
        <v>5.04</v>
      </c>
    </row>
    <row r="360" spans="1:10" ht="24" customHeight="1">
      <c r="A360" s="11" t="s">
        <v>533</v>
      </c>
      <c r="B360" s="12" t="s">
        <v>790</v>
      </c>
      <c r="C360" s="11" t="s">
        <v>24</v>
      </c>
      <c r="D360" s="11" t="s">
        <v>791</v>
      </c>
      <c r="E360" s="129" t="s">
        <v>532</v>
      </c>
      <c r="F360" s="129"/>
      <c r="G360" s="13" t="s">
        <v>39</v>
      </c>
      <c r="H360" s="14">
        <v>0.15160000000000001</v>
      </c>
      <c r="I360" s="15">
        <v>26.61</v>
      </c>
      <c r="J360" s="15">
        <v>4.03</v>
      </c>
    </row>
    <row r="361" spans="1:10" ht="26.1" customHeight="1">
      <c r="A361" s="16" t="s">
        <v>536</v>
      </c>
      <c r="B361" s="17" t="s">
        <v>851</v>
      </c>
      <c r="C361" s="16" t="s">
        <v>24</v>
      </c>
      <c r="D361" s="16" t="s">
        <v>852</v>
      </c>
      <c r="E361" s="125" t="s">
        <v>542</v>
      </c>
      <c r="F361" s="125"/>
      <c r="G361" s="18" t="s">
        <v>82</v>
      </c>
      <c r="H361" s="19">
        <v>0.05</v>
      </c>
      <c r="I361" s="20">
        <v>20.350000000000001</v>
      </c>
      <c r="J361" s="20">
        <v>1.01</v>
      </c>
    </row>
    <row r="362" spans="1:10" ht="26.45">
      <c r="A362" s="21"/>
      <c r="B362" s="21"/>
      <c r="C362" s="21"/>
      <c r="D362" s="21"/>
      <c r="E362" s="21" t="s">
        <v>550</v>
      </c>
      <c r="F362" s="22">
        <v>1.5438712158672601</v>
      </c>
      <c r="G362" s="21" t="s">
        <v>551</v>
      </c>
      <c r="H362" s="22">
        <v>1.27</v>
      </c>
      <c r="I362" s="21" t="s">
        <v>552</v>
      </c>
      <c r="J362" s="22">
        <v>2.81</v>
      </c>
    </row>
    <row r="363" spans="1:10">
      <c r="A363" s="21"/>
      <c r="B363" s="21"/>
      <c r="C363" s="21"/>
      <c r="D363" s="21"/>
      <c r="E363" s="21" t="s">
        <v>553</v>
      </c>
      <c r="F363" s="22">
        <v>1.35</v>
      </c>
      <c r="G363" s="21"/>
      <c r="H363" s="126" t="s">
        <v>554</v>
      </c>
      <c r="I363" s="126"/>
      <c r="J363" s="22">
        <v>6.39</v>
      </c>
    </row>
    <row r="364" spans="1:10" ht="0.9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8" customHeight="1">
      <c r="A365" s="2" t="s">
        <v>152</v>
      </c>
      <c r="B365" s="4" t="s">
        <v>9</v>
      </c>
      <c r="C365" s="2" t="s">
        <v>10</v>
      </c>
      <c r="D365" s="2" t="s">
        <v>11</v>
      </c>
      <c r="E365" s="127" t="s">
        <v>530</v>
      </c>
      <c r="F365" s="127"/>
      <c r="G365" s="5" t="s">
        <v>12</v>
      </c>
      <c r="H365" s="4" t="s">
        <v>13</v>
      </c>
      <c r="I365" s="4" t="s">
        <v>14</v>
      </c>
      <c r="J365" s="4" t="s">
        <v>16</v>
      </c>
    </row>
    <row r="366" spans="1:10" ht="24" customHeight="1">
      <c r="A366" s="6" t="s">
        <v>531</v>
      </c>
      <c r="B366" s="7" t="s">
        <v>153</v>
      </c>
      <c r="C366" s="6" t="s">
        <v>45</v>
      </c>
      <c r="D366" s="6" t="s">
        <v>154</v>
      </c>
      <c r="E366" s="128" t="s">
        <v>532</v>
      </c>
      <c r="F366" s="128"/>
      <c r="G366" s="8" t="s">
        <v>155</v>
      </c>
      <c r="H366" s="9">
        <v>1</v>
      </c>
      <c r="I366" s="10">
        <v>258.79000000000002</v>
      </c>
      <c r="J366" s="10">
        <v>258.79000000000002</v>
      </c>
    </row>
    <row r="367" spans="1:10" ht="26.1" customHeight="1">
      <c r="A367" s="11" t="s">
        <v>533</v>
      </c>
      <c r="B367" s="12" t="s">
        <v>853</v>
      </c>
      <c r="C367" s="11" t="s">
        <v>24</v>
      </c>
      <c r="D367" s="11" t="s">
        <v>854</v>
      </c>
      <c r="E367" s="129" t="s">
        <v>623</v>
      </c>
      <c r="F367" s="129"/>
      <c r="G367" s="13" t="s">
        <v>624</v>
      </c>
      <c r="H367" s="14">
        <v>1.5562</v>
      </c>
      <c r="I367" s="15">
        <v>24.53</v>
      </c>
      <c r="J367" s="15">
        <v>38.17</v>
      </c>
    </row>
    <row r="368" spans="1:10" ht="26.1" customHeight="1">
      <c r="A368" s="11" t="s">
        <v>533</v>
      </c>
      <c r="B368" s="12" t="s">
        <v>855</v>
      </c>
      <c r="C368" s="11" t="s">
        <v>24</v>
      </c>
      <c r="D368" s="11" t="s">
        <v>856</v>
      </c>
      <c r="E368" s="129" t="s">
        <v>623</v>
      </c>
      <c r="F368" s="129"/>
      <c r="G368" s="13" t="s">
        <v>627</v>
      </c>
      <c r="H368" s="14">
        <v>0.44109999999999999</v>
      </c>
      <c r="I368" s="15">
        <v>22.83</v>
      </c>
      <c r="J368" s="15">
        <v>10.07</v>
      </c>
    </row>
    <row r="369" spans="1:10" ht="24" customHeight="1">
      <c r="A369" s="11" t="s">
        <v>533</v>
      </c>
      <c r="B369" s="12" t="s">
        <v>790</v>
      </c>
      <c r="C369" s="11" t="s">
        <v>24</v>
      </c>
      <c r="D369" s="11" t="s">
        <v>791</v>
      </c>
      <c r="E369" s="129" t="s">
        <v>532</v>
      </c>
      <c r="F369" s="129"/>
      <c r="G369" s="13" t="s">
        <v>39</v>
      </c>
      <c r="H369" s="14">
        <v>0.81</v>
      </c>
      <c r="I369" s="15">
        <v>26.61</v>
      </c>
      <c r="J369" s="15">
        <v>21.55</v>
      </c>
    </row>
    <row r="370" spans="1:10" ht="24" customHeight="1">
      <c r="A370" s="11" t="s">
        <v>533</v>
      </c>
      <c r="B370" s="12" t="s">
        <v>608</v>
      </c>
      <c r="C370" s="11" t="s">
        <v>24</v>
      </c>
      <c r="D370" s="11" t="s">
        <v>609</v>
      </c>
      <c r="E370" s="129" t="s">
        <v>532</v>
      </c>
      <c r="F370" s="129"/>
      <c r="G370" s="13" t="s">
        <v>39</v>
      </c>
      <c r="H370" s="14">
        <v>9.4499999999999993</v>
      </c>
      <c r="I370" s="15">
        <v>20</v>
      </c>
      <c r="J370" s="15">
        <v>189</v>
      </c>
    </row>
    <row r="371" spans="1:10" ht="26.45">
      <c r="A371" s="21"/>
      <c r="B371" s="21"/>
      <c r="C371" s="21"/>
      <c r="D371" s="21"/>
      <c r="E371" s="21" t="s">
        <v>550</v>
      </c>
      <c r="F371" s="22">
        <v>87.13257513323444</v>
      </c>
      <c r="G371" s="21" t="s">
        <v>551</v>
      </c>
      <c r="H371" s="22">
        <v>71.459999999999994</v>
      </c>
      <c r="I371" s="21" t="s">
        <v>552</v>
      </c>
      <c r="J371" s="22">
        <v>158.59</v>
      </c>
    </row>
    <row r="372" spans="1:10">
      <c r="A372" s="21"/>
      <c r="B372" s="21"/>
      <c r="C372" s="21"/>
      <c r="D372" s="21"/>
      <c r="E372" s="21" t="s">
        <v>553</v>
      </c>
      <c r="F372" s="22">
        <v>69.69</v>
      </c>
      <c r="G372" s="21"/>
      <c r="H372" s="126" t="s">
        <v>554</v>
      </c>
      <c r="I372" s="126"/>
      <c r="J372" s="22">
        <v>328.48</v>
      </c>
    </row>
    <row r="373" spans="1:10" ht="0.9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8" customHeight="1">
      <c r="A374" s="2" t="s">
        <v>156</v>
      </c>
      <c r="B374" s="4" t="s">
        <v>9</v>
      </c>
      <c r="C374" s="2" t="s">
        <v>10</v>
      </c>
      <c r="D374" s="2" t="s">
        <v>11</v>
      </c>
      <c r="E374" s="127" t="s">
        <v>530</v>
      </c>
      <c r="F374" s="127"/>
      <c r="G374" s="5" t="s">
        <v>12</v>
      </c>
      <c r="H374" s="4" t="s">
        <v>13</v>
      </c>
      <c r="I374" s="4" t="s">
        <v>14</v>
      </c>
      <c r="J374" s="4" t="s">
        <v>16</v>
      </c>
    </row>
    <row r="375" spans="1:10" ht="26.1" customHeight="1">
      <c r="A375" s="6" t="s">
        <v>531</v>
      </c>
      <c r="B375" s="7" t="s">
        <v>157</v>
      </c>
      <c r="C375" s="6" t="s">
        <v>125</v>
      </c>
      <c r="D375" s="6" t="s">
        <v>158</v>
      </c>
      <c r="E375" s="128" t="s">
        <v>857</v>
      </c>
      <c r="F375" s="128"/>
      <c r="G375" s="8" t="s">
        <v>53</v>
      </c>
      <c r="H375" s="9">
        <v>1</v>
      </c>
      <c r="I375" s="10">
        <v>17.29</v>
      </c>
      <c r="J375" s="10">
        <v>17.29</v>
      </c>
    </row>
    <row r="376" spans="1:10" ht="24" customHeight="1">
      <c r="A376" s="11" t="s">
        <v>533</v>
      </c>
      <c r="B376" s="12" t="s">
        <v>608</v>
      </c>
      <c r="C376" s="11" t="s">
        <v>24</v>
      </c>
      <c r="D376" s="11" t="s">
        <v>609</v>
      </c>
      <c r="E376" s="129" t="s">
        <v>532</v>
      </c>
      <c r="F376" s="129"/>
      <c r="G376" s="13" t="s">
        <v>39</v>
      </c>
      <c r="H376" s="14">
        <v>0.376</v>
      </c>
      <c r="I376" s="15">
        <v>20</v>
      </c>
      <c r="J376" s="15">
        <v>7.52</v>
      </c>
    </row>
    <row r="377" spans="1:10" ht="26.1" customHeight="1">
      <c r="A377" s="11" t="s">
        <v>533</v>
      </c>
      <c r="B377" s="12" t="s">
        <v>858</v>
      </c>
      <c r="C377" s="11" t="s">
        <v>24</v>
      </c>
      <c r="D377" s="11" t="s">
        <v>859</v>
      </c>
      <c r="E377" s="129" t="s">
        <v>532</v>
      </c>
      <c r="F377" s="129"/>
      <c r="G377" s="13" t="s">
        <v>39</v>
      </c>
      <c r="H377" s="14">
        <v>0.376</v>
      </c>
      <c r="I377" s="15">
        <v>23.3</v>
      </c>
      <c r="J377" s="15">
        <v>8.76</v>
      </c>
    </row>
    <row r="378" spans="1:10" ht="24" customHeight="1">
      <c r="A378" s="16" t="s">
        <v>536</v>
      </c>
      <c r="B378" s="17" t="s">
        <v>860</v>
      </c>
      <c r="C378" s="16" t="s">
        <v>125</v>
      </c>
      <c r="D378" s="16" t="s">
        <v>861</v>
      </c>
      <c r="E378" s="125" t="s">
        <v>542</v>
      </c>
      <c r="F378" s="125"/>
      <c r="G378" s="18" t="s">
        <v>47</v>
      </c>
      <c r="H378" s="19">
        <v>0.01</v>
      </c>
      <c r="I378" s="20">
        <v>15.89</v>
      </c>
      <c r="J378" s="20">
        <v>0.15</v>
      </c>
    </row>
    <row r="379" spans="1:10" ht="26.1" customHeight="1">
      <c r="A379" s="16" t="s">
        <v>536</v>
      </c>
      <c r="B379" s="17" t="s">
        <v>862</v>
      </c>
      <c r="C379" s="16" t="s">
        <v>125</v>
      </c>
      <c r="D379" s="16" t="s">
        <v>863</v>
      </c>
      <c r="E379" s="125" t="s">
        <v>547</v>
      </c>
      <c r="F379" s="125"/>
      <c r="G379" s="18" t="s">
        <v>864</v>
      </c>
      <c r="H379" s="19">
        <v>0.36299999999999999</v>
      </c>
      <c r="I379" s="20">
        <v>1.85</v>
      </c>
      <c r="J379" s="20">
        <v>0.67</v>
      </c>
    </row>
    <row r="380" spans="1:10" ht="24" customHeight="1">
      <c r="A380" s="16" t="s">
        <v>536</v>
      </c>
      <c r="B380" s="17" t="s">
        <v>865</v>
      </c>
      <c r="C380" s="16" t="s">
        <v>125</v>
      </c>
      <c r="D380" s="16" t="s">
        <v>866</v>
      </c>
      <c r="E380" s="125" t="s">
        <v>542</v>
      </c>
      <c r="F380" s="125"/>
      <c r="G380" s="18" t="s">
        <v>164</v>
      </c>
      <c r="H380" s="19">
        <v>0.02</v>
      </c>
      <c r="I380" s="20">
        <v>6.9</v>
      </c>
      <c r="J380" s="20">
        <v>0.13</v>
      </c>
    </row>
    <row r="381" spans="1:10" ht="24" customHeight="1">
      <c r="A381" s="16" t="s">
        <v>536</v>
      </c>
      <c r="B381" s="17" t="s">
        <v>867</v>
      </c>
      <c r="C381" s="16" t="s">
        <v>24</v>
      </c>
      <c r="D381" s="16" t="s">
        <v>868</v>
      </c>
      <c r="E381" s="125" t="s">
        <v>542</v>
      </c>
      <c r="F381" s="125"/>
      <c r="G381" s="18" t="s">
        <v>82</v>
      </c>
      <c r="H381" s="19">
        <v>0.01</v>
      </c>
      <c r="I381" s="20">
        <v>6.44</v>
      </c>
      <c r="J381" s="20">
        <v>0.06</v>
      </c>
    </row>
    <row r="382" spans="1:10" ht="26.45">
      <c r="A382" s="21"/>
      <c r="B382" s="21"/>
      <c r="C382" s="21"/>
      <c r="D382" s="21"/>
      <c r="E382" s="21" t="s">
        <v>550</v>
      </c>
      <c r="F382" s="22">
        <v>5.9117630899401128</v>
      </c>
      <c r="G382" s="21" t="s">
        <v>551</v>
      </c>
      <c r="H382" s="22">
        <v>4.8499999999999996</v>
      </c>
      <c r="I382" s="21" t="s">
        <v>552</v>
      </c>
      <c r="J382" s="22">
        <v>10.76</v>
      </c>
    </row>
    <row r="383" spans="1:10">
      <c r="A383" s="21"/>
      <c r="B383" s="21"/>
      <c r="C383" s="21"/>
      <c r="D383" s="21"/>
      <c r="E383" s="21" t="s">
        <v>553</v>
      </c>
      <c r="F383" s="22">
        <v>4.6500000000000004</v>
      </c>
      <c r="G383" s="21"/>
      <c r="H383" s="126" t="s">
        <v>554</v>
      </c>
      <c r="I383" s="126"/>
      <c r="J383" s="22">
        <v>21.94</v>
      </c>
    </row>
    <row r="384" spans="1:10" ht="0.9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8" customHeight="1">
      <c r="A385" s="2" t="s">
        <v>161</v>
      </c>
      <c r="B385" s="4" t="s">
        <v>9</v>
      </c>
      <c r="C385" s="2" t="s">
        <v>10</v>
      </c>
      <c r="D385" s="2" t="s">
        <v>11</v>
      </c>
      <c r="E385" s="127" t="s">
        <v>530</v>
      </c>
      <c r="F385" s="127"/>
      <c r="G385" s="5" t="s">
        <v>12</v>
      </c>
      <c r="H385" s="4" t="s">
        <v>13</v>
      </c>
      <c r="I385" s="4" t="s">
        <v>14</v>
      </c>
      <c r="J385" s="4" t="s">
        <v>16</v>
      </c>
    </row>
    <row r="386" spans="1:10" ht="24" customHeight="1">
      <c r="A386" s="6" t="s">
        <v>531</v>
      </c>
      <c r="B386" s="7" t="s">
        <v>162</v>
      </c>
      <c r="C386" s="6" t="s">
        <v>45</v>
      </c>
      <c r="D386" s="6" t="s">
        <v>163</v>
      </c>
      <c r="E386" s="128" t="s">
        <v>532</v>
      </c>
      <c r="F386" s="128"/>
      <c r="G386" s="8" t="s">
        <v>164</v>
      </c>
      <c r="H386" s="9">
        <v>1</v>
      </c>
      <c r="I386" s="10">
        <v>6.19</v>
      </c>
      <c r="J386" s="10">
        <v>6.19</v>
      </c>
    </row>
    <row r="387" spans="1:10" ht="24" customHeight="1">
      <c r="A387" s="16" t="s">
        <v>536</v>
      </c>
      <c r="B387" s="17" t="s">
        <v>869</v>
      </c>
      <c r="C387" s="16" t="s">
        <v>24</v>
      </c>
      <c r="D387" s="16" t="s">
        <v>870</v>
      </c>
      <c r="E387" s="125" t="s">
        <v>539</v>
      </c>
      <c r="F387" s="125"/>
      <c r="G387" s="18" t="s">
        <v>39</v>
      </c>
      <c r="H387" s="19">
        <v>0.52100000000000002</v>
      </c>
      <c r="I387" s="20">
        <v>11.9</v>
      </c>
      <c r="J387" s="20">
        <v>6.19</v>
      </c>
    </row>
    <row r="388" spans="1:10" ht="26.45">
      <c r="A388" s="21"/>
      <c r="B388" s="21"/>
      <c r="C388" s="21"/>
      <c r="D388" s="21"/>
      <c r="E388" s="21" t="s">
        <v>550</v>
      </c>
      <c r="F388" s="22">
        <v>3.4009119999999999</v>
      </c>
      <c r="G388" s="21" t="s">
        <v>551</v>
      </c>
      <c r="H388" s="22">
        <v>2.79</v>
      </c>
      <c r="I388" s="21" t="s">
        <v>552</v>
      </c>
      <c r="J388" s="22">
        <v>6.19</v>
      </c>
    </row>
    <row r="389" spans="1:10">
      <c r="A389" s="21"/>
      <c r="B389" s="21"/>
      <c r="C389" s="21"/>
      <c r="D389" s="21"/>
      <c r="E389" s="21" t="s">
        <v>553</v>
      </c>
      <c r="F389" s="22">
        <v>1.66</v>
      </c>
      <c r="G389" s="21"/>
      <c r="H389" s="126" t="s">
        <v>554</v>
      </c>
      <c r="I389" s="126"/>
      <c r="J389" s="22">
        <v>7.85</v>
      </c>
    </row>
    <row r="390" spans="1:10" ht="0.9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8" customHeight="1">
      <c r="A391" s="2" t="s">
        <v>165</v>
      </c>
      <c r="B391" s="4" t="s">
        <v>9</v>
      </c>
      <c r="C391" s="2" t="s">
        <v>10</v>
      </c>
      <c r="D391" s="2" t="s">
        <v>11</v>
      </c>
      <c r="E391" s="127" t="s">
        <v>530</v>
      </c>
      <c r="F391" s="127"/>
      <c r="G391" s="5" t="s">
        <v>12</v>
      </c>
      <c r="H391" s="4" t="s">
        <v>13</v>
      </c>
      <c r="I391" s="4" t="s">
        <v>14</v>
      </c>
      <c r="J391" s="4" t="s">
        <v>16</v>
      </c>
    </row>
    <row r="392" spans="1:10" ht="24" customHeight="1">
      <c r="A392" s="6" t="s">
        <v>531</v>
      </c>
      <c r="B392" s="7" t="s">
        <v>166</v>
      </c>
      <c r="C392" s="6" t="s">
        <v>167</v>
      </c>
      <c r="D392" s="6" t="s">
        <v>168</v>
      </c>
      <c r="E392" s="128" t="s">
        <v>871</v>
      </c>
      <c r="F392" s="128"/>
      <c r="G392" s="8" t="s">
        <v>53</v>
      </c>
      <c r="H392" s="9">
        <v>1</v>
      </c>
      <c r="I392" s="10">
        <v>7.1</v>
      </c>
      <c r="J392" s="10">
        <v>7.1</v>
      </c>
    </row>
    <row r="393" spans="1:10" ht="24" customHeight="1">
      <c r="A393" s="16" t="s">
        <v>536</v>
      </c>
      <c r="B393" s="17" t="s">
        <v>872</v>
      </c>
      <c r="C393" s="16" t="s">
        <v>167</v>
      </c>
      <c r="D393" s="16" t="s">
        <v>873</v>
      </c>
      <c r="E393" s="125" t="s">
        <v>539</v>
      </c>
      <c r="F393" s="125"/>
      <c r="G393" s="18" t="s">
        <v>39</v>
      </c>
      <c r="H393" s="19">
        <v>0.1</v>
      </c>
      <c r="I393" s="20">
        <v>27.18</v>
      </c>
      <c r="J393" s="20">
        <v>2.71</v>
      </c>
    </row>
    <row r="394" spans="1:10" ht="24" customHeight="1">
      <c r="A394" s="16" t="s">
        <v>536</v>
      </c>
      <c r="B394" s="17" t="s">
        <v>874</v>
      </c>
      <c r="C394" s="16" t="s">
        <v>167</v>
      </c>
      <c r="D394" s="16" t="s">
        <v>875</v>
      </c>
      <c r="E394" s="125" t="s">
        <v>547</v>
      </c>
      <c r="F394" s="125"/>
      <c r="G394" s="18" t="s">
        <v>39</v>
      </c>
      <c r="H394" s="19">
        <v>0.1</v>
      </c>
      <c r="I394" s="20">
        <v>22.03</v>
      </c>
      <c r="J394" s="20">
        <v>2.2000000000000002</v>
      </c>
    </row>
    <row r="395" spans="1:10" ht="24" customHeight="1">
      <c r="A395" s="16" t="s">
        <v>536</v>
      </c>
      <c r="B395" s="17" t="s">
        <v>876</v>
      </c>
      <c r="C395" s="16" t="s">
        <v>167</v>
      </c>
      <c r="D395" s="16" t="s">
        <v>877</v>
      </c>
      <c r="E395" s="125" t="s">
        <v>542</v>
      </c>
      <c r="F395" s="125"/>
      <c r="G395" s="18" t="s">
        <v>644</v>
      </c>
      <c r="H395" s="19">
        <v>0.43</v>
      </c>
      <c r="I395" s="20">
        <v>5.0999999999999996</v>
      </c>
      <c r="J395" s="20">
        <v>2.19</v>
      </c>
    </row>
    <row r="396" spans="1:10" ht="26.45">
      <c r="A396" s="21"/>
      <c r="B396" s="21"/>
      <c r="C396" s="21"/>
      <c r="D396" s="21"/>
      <c r="E396" s="21" t="s">
        <v>550</v>
      </c>
      <c r="F396" s="22">
        <v>1.4889292000000001</v>
      </c>
      <c r="G396" s="21" t="s">
        <v>551</v>
      </c>
      <c r="H396" s="22">
        <v>1.22</v>
      </c>
      <c r="I396" s="21" t="s">
        <v>552</v>
      </c>
      <c r="J396" s="22">
        <v>2.71</v>
      </c>
    </row>
    <row r="397" spans="1:10">
      <c r="A397" s="21"/>
      <c r="B397" s="21"/>
      <c r="C397" s="21"/>
      <c r="D397" s="21"/>
      <c r="E397" s="21" t="s">
        <v>553</v>
      </c>
      <c r="F397" s="22">
        <v>1.91</v>
      </c>
      <c r="G397" s="21"/>
      <c r="H397" s="126" t="s">
        <v>554</v>
      </c>
      <c r="I397" s="126"/>
      <c r="J397" s="22">
        <v>9.01</v>
      </c>
    </row>
    <row r="398" spans="1:10" ht="0.9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8" customHeight="1">
      <c r="A399" s="2" t="s">
        <v>169</v>
      </c>
      <c r="B399" s="4" t="s">
        <v>9</v>
      </c>
      <c r="C399" s="2" t="s">
        <v>10</v>
      </c>
      <c r="D399" s="2" t="s">
        <v>11</v>
      </c>
      <c r="E399" s="127" t="s">
        <v>530</v>
      </c>
      <c r="F399" s="127"/>
      <c r="G399" s="5" t="s">
        <v>12</v>
      </c>
      <c r="H399" s="4" t="s">
        <v>13</v>
      </c>
      <c r="I399" s="4" t="s">
        <v>14</v>
      </c>
      <c r="J399" s="4" t="s">
        <v>16</v>
      </c>
    </row>
    <row r="400" spans="1:10" ht="26.1" customHeight="1">
      <c r="A400" s="6" t="s">
        <v>531</v>
      </c>
      <c r="B400" s="7" t="s">
        <v>170</v>
      </c>
      <c r="C400" s="6" t="s">
        <v>45</v>
      </c>
      <c r="D400" s="6" t="s">
        <v>171</v>
      </c>
      <c r="E400" s="128" t="s">
        <v>532</v>
      </c>
      <c r="F400" s="128"/>
      <c r="G400" s="8" t="s">
        <v>172</v>
      </c>
      <c r="H400" s="9">
        <v>1</v>
      </c>
      <c r="I400" s="10">
        <v>14.82</v>
      </c>
      <c r="J400" s="10">
        <v>14.82</v>
      </c>
    </row>
    <row r="401" spans="1:10" ht="26.1" customHeight="1">
      <c r="A401" s="16" t="s">
        <v>536</v>
      </c>
      <c r="B401" s="17" t="s">
        <v>721</v>
      </c>
      <c r="C401" s="16" t="s">
        <v>24</v>
      </c>
      <c r="D401" s="16" t="s">
        <v>722</v>
      </c>
      <c r="E401" s="125" t="s">
        <v>542</v>
      </c>
      <c r="F401" s="125"/>
      <c r="G401" s="18" t="s">
        <v>377</v>
      </c>
      <c r="H401" s="19">
        <v>1.7999999999999999E-2</v>
      </c>
      <c r="I401" s="20">
        <v>18.079999999999998</v>
      </c>
      <c r="J401" s="20">
        <v>0.32</v>
      </c>
    </row>
    <row r="402" spans="1:10" ht="24" customHeight="1">
      <c r="A402" s="16" t="s">
        <v>536</v>
      </c>
      <c r="B402" s="17" t="s">
        <v>878</v>
      </c>
      <c r="C402" s="16" t="s">
        <v>24</v>
      </c>
      <c r="D402" s="16" t="s">
        <v>879</v>
      </c>
      <c r="E402" s="125" t="s">
        <v>539</v>
      </c>
      <c r="F402" s="125"/>
      <c r="G402" s="18" t="s">
        <v>39</v>
      </c>
      <c r="H402" s="19">
        <v>8.5999999999999993E-2</v>
      </c>
      <c r="I402" s="20">
        <v>18.2</v>
      </c>
      <c r="J402" s="20">
        <v>1.56</v>
      </c>
    </row>
    <row r="403" spans="1:10" ht="24" customHeight="1">
      <c r="A403" s="16" t="s">
        <v>536</v>
      </c>
      <c r="B403" s="17" t="s">
        <v>880</v>
      </c>
      <c r="C403" s="16" t="s">
        <v>24</v>
      </c>
      <c r="D403" s="16" t="s">
        <v>881</v>
      </c>
      <c r="E403" s="125" t="s">
        <v>542</v>
      </c>
      <c r="F403" s="125"/>
      <c r="G403" s="18" t="s">
        <v>377</v>
      </c>
      <c r="H403" s="19">
        <v>0.98399999999999999</v>
      </c>
      <c r="I403" s="20">
        <v>10.44</v>
      </c>
      <c r="J403" s="20">
        <v>10.27</v>
      </c>
    </row>
    <row r="404" spans="1:10" ht="24" customHeight="1">
      <c r="A404" s="16" t="s">
        <v>536</v>
      </c>
      <c r="B404" s="17" t="s">
        <v>869</v>
      </c>
      <c r="C404" s="16" t="s">
        <v>24</v>
      </c>
      <c r="D404" s="16" t="s">
        <v>870</v>
      </c>
      <c r="E404" s="125" t="s">
        <v>539</v>
      </c>
      <c r="F404" s="125"/>
      <c r="G404" s="18" t="s">
        <v>39</v>
      </c>
      <c r="H404" s="19">
        <v>0.22500000000000001</v>
      </c>
      <c r="I404" s="20">
        <v>11.9</v>
      </c>
      <c r="J404" s="20">
        <v>2.67</v>
      </c>
    </row>
    <row r="405" spans="1:10" ht="26.45">
      <c r="A405" s="21"/>
      <c r="B405" s="21"/>
      <c r="C405" s="21"/>
      <c r="D405" s="21"/>
      <c r="E405" s="21" t="s">
        <v>550</v>
      </c>
      <c r="F405" s="22">
        <v>2.3240481000000002</v>
      </c>
      <c r="G405" s="21" t="s">
        <v>551</v>
      </c>
      <c r="H405" s="22">
        <v>1.91</v>
      </c>
      <c r="I405" s="21" t="s">
        <v>552</v>
      </c>
      <c r="J405" s="22">
        <v>4.2300000000000004</v>
      </c>
    </row>
    <row r="406" spans="1:10">
      <c r="A406" s="21"/>
      <c r="B406" s="21"/>
      <c r="C406" s="21"/>
      <c r="D406" s="21"/>
      <c r="E406" s="21" t="s">
        <v>553</v>
      </c>
      <c r="F406" s="22">
        <v>3.99</v>
      </c>
      <c r="G406" s="21"/>
      <c r="H406" s="126" t="s">
        <v>554</v>
      </c>
      <c r="I406" s="126"/>
      <c r="J406" s="22">
        <v>18.809999999999999</v>
      </c>
    </row>
    <row r="407" spans="1:10" ht="0.9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8" customHeight="1">
      <c r="A408" s="2" t="s">
        <v>173</v>
      </c>
      <c r="B408" s="4" t="s">
        <v>9</v>
      </c>
      <c r="C408" s="2" t="s">
        <v>10</v>
      </c>
      <c r="D408" s="2" t="s">
        <v>11</v>
      </c>
      <c r="E408" s="127" t="s">
        <v>530</v>
      </c>
      <c r="F408" s="127"/>
      <c r="G408" s="5" t="s">
        <v>12</v>
      </c>
      <c r="H408" s="4" t="s">
        <v>13</v>
      </c>
      <c r="I408" s="4" t="s">
        <v>14</v>
      </c>
      <c r="J408" s="4" t="s">
        <v>16</v>
      </c>
    </row>
    <row r="409" spans="1:10" ht="24" customHeight="1">
      <c r="A409" s="6" t="s">
        <v>531</v>
      </c>
      <c r="B409" s="7" t="s">
        <v>174</v>
      </c>
      <c r="C409" s="6" t="s">
        <v>45</v>
      </c>
      <c r="D409" s="6" t="s">
        <v>175</v>
      </c>
      <c r="E409" s="128" t="s">
        <v>630</v>
      </c>
      <c r="F409" s="128"/>
      <c r="G409" s="8" t="s">
        <v>53</v>
      </c>
      <c r="H409" s="9">
        <v>1</v>
      </c>
      <c r="I409" s="10">
        <v>39.94</v>
      </c>
      <c r="J409" s="10">
        <v>39.94</v>
      </c>
    </row>
    <row r="410" spans="1:10" ht="26.1" customHeight="1">
      <c r="A410" s="16" t="s">
        <v>536</v>
      </c>
      <c r="B410" s="17" t="s">
        <v>882</v>
      </c>
      <c r="C410" s="16" t="s">
        <v>77</v>
      </c>
      <c r="D410" s="16" t="s">
        <v>883</v>
      </c>
      <c r="E410" s="125" t="s">
        <v>542</v>
      </c>
      <c r="F410" s="125"/>
      <c r="G410" s="18" t="s">
        <v>377</v>
      </c>
      <c r="H410" s="19">
        <v>1.1000000000000001</v>
      </c>
      <c r="I410" s="20">
        <v>9</v>
      </c>
      <c r="J410" s="20">
        <v>9.9</v>
      </c>
    </row>
    <row r="411" spans="1:10" ht="24" customHeight="1">
      <c r="A411" s="16" t="s">
        <v>536</v>
      </c>
      <c r="B411" s="17" t="s">
        <v>884</v>
      </c>
      <c r="C411" s="16" t="s">
        <v>24</v>
      </c>
      <c r="D411" s="16" t="s">
        <v>885</v>
      </c>
      <c r="E411" s="125" t="s">
        <v>539</v>
      </c>
      <c r="F411" s="125"/>
      <c r="G411" s="18" t="s">
        <v>39</v>
      </c>
      <c r="H411" s="19">
        <v>1</v>
      </c>
      <c r="I411" s="20">
        <v>18.2</v>
      </c>
      <c r="J411" s="20">
        <v>18.2</v>
      </c>
    </row>
    <row r="412" spans="1:10" ht="24" customHeight="1">
      <c r="A412" s="16" t="s">
        <v>536</v>
      </c>
      <c r="B412" s="17" t="s">
        <v>886</v>
      </c>
      <c r="C412" s="16" t="s">
        <v>24</v>
      </c>
      <c r="D412" s="16" t="s">
        <v>887</v>
      </c>
      <c r="E412" s="125" t="s">
        <v>539</v>
      </c>
      <c r="F412" s="125"/>
      <c r="G412" s="18" t="s">
        <v>39</v>
      </c>
      <c r="H412" s="19">
        <v>1</v>
      </c>
      <c r="I412" s="20">
        <v>11.84</v>
      </c>
      <c r="J412" s="20">
        <v>11.84</v>
      </c>
    </row>
    <row r="413" spans="1:10" ht="26.45">
      <c r="A413" s="21"/>
      <c r="B413" s="21"/>
      <c r="C413" s="21"/>
      <c r="D413" s="21"/>
      <c r="E413" s="21" t="s">
        <v>550</v>
      </c>
      <c r="F413" s="22">
        <v>16.504587699999998</v>
      </c>
      <c r="G413" s="21" t="s">
        <v>551</v>
      </c>
      <c r="H413" s="22">
        <v>13.54</v>
      </c>
      <c r="I413" s="21" t="s">
        <v>552</v>
      </c>
      <c r="J413" s="22">
        <v>30.04</v>
      </c>
    </row>
    <row r="414" spans="1:10">
      <c r="A414" s="21"/>
      <c r="B414" s="21"/>
      <c r="C414" s="21"/>
      <c r="D414" s="21"/>
      <c r="E414" s="21" t="s">
        <v>553</v>
      </c>
      <c r="F414" s="22">
        <v>10.75</v>
      </c>
      <c r="G414" s="21"/>
      <c r="H414" s="126" t="s">
        <v>554</v>
      </c>
      <c r="I414" s="126"/>
      <c r="J414" s="22">
        <v>50.69</v>
      </c>
    </row>
    <row r="415" spans="1:10" ht="0.9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8" customHeight="1">
      <c r="A416" s="2" t="s">
        <v>176</v>
      </c>
      <c r="B416" s="4" t="s">
        <v>9</v>
      </c>
      <c r="C416" s="2" t="s">
        <v>10</v>
      </c>
      <c r="D416" s="2" t="s">
        <v>11</v>
      </c>
      <c r="E416" s="127" t="s">
        <v>530</v>
      </c>
      <c r="F416" s="127"/>
      <c r="G416" s="5" t="s">
        <v>12</v>
      </c>
      <c r="H416" s="4" t="s">
        <v>13</v>
      </c>
      <c r="I416" s="4" t="s">
        <v>14</v>
      </c>
      <c r="J416" s="4" t="s">
        <v>16</v>
      </c>
    </row>
    <row r="417" spans="1:10" ht="26.1" customHeight="1">
      <c r="A417" s="6" t="s">
        <v>531</v>
      </c>
      <c r="B417" s="7" t="s">
        <v>177</v>
      </c>
      <c r="C417" s="6" t="s">
        <v>45</v>
      </c>
      <c r="D417" s="6" t="s">
        <v>178</v>
      </c>
      <c r="E417" s="128" t="s">
        <v>630</v>
      </c>
      <c r="F417" s="128"/>
      <c r="G417" s="8" t="s">
        <v>155</v>
      </c>
      <c r="H417" s="9">
        <v>1</v>
      </c>
      <c r="I417" s="10">
        <v>10444.74</v>
      </c>
      <c r="J417" s="10">
        <v>10444.74</v>
      </c>
    </row>
    <row r="418" spans="1:10" ht="51.95" customHeight="1">
      <c r="A418" s="11" t="s">
        <v>533</v>
      </c>
      <c r="B418" s="12" t="s">
        <v>888</v>
      </c>
      <c r="C418" s="11" t="s">
        <v>24</v>
      </c>
      <c r="D418" s="11" t="s">
        <v>889</v>
      </c>
      <c r="E418" s="129" t="s">
        <v>623</v>
      </c>
      <c r="F418" s="129"/>
      <c r="G418" s="13" t="s">
        <v>624</v>
      </c>
      <c r="H418" s="14">
        <v>0.5</v>
      </c>
      <c r="I418" s="15">
        <v>1.67</v>
      </c>
      <c r="J418" s="15">
        <v>0.83</v>
      </c>
    </row>
    <row r="419" spans="1:10" ht="26.1" customHeight="1">
      <c r="A419" s="16" t="s">
        <v>536</v>
      </c>
      <c r="B419" s="17" t="s">
        <v>890</v>
      </c>
      <c r="C419" s="16" t="s">
        <v>102</v>
      </c>
      <c r="D419" s="16" t="s">
        <v>891</v>
      </c>
      <c r="E419" s="125" t="s">
        <v>542</v>
      </c>
      <c r="F419" s="125"/>
      <c r="G419" s="18" t="s">
        <v>172</v>
      </c>
      <c r="H419" s="19">
        <v>2100</v>
      </c>
      <c r="I419" s="20">
        <v>4.9051</v>
      </c>
      <c r="J419" s="20">
        <v>10300.709999999999</v>
      </c>
    </row>
    <row r="420" spans="1:10" ht="24" customHeight="1">
      <c r="A420" s="16" t="s">
        <v>536</v>
      </c>
      <c r="B420" s="17" t="s">
        <v>884</v>
      </c>
      <c r="C420" s="16" t="s">
        <v>24</v>
      </c>
      <c r="D420" s="16" t="s">
        <v>885</v>
      </c>
      <c r="E420" s="125" t="s">
        <v>539</v>
      </c>
      <c r="F420" s="125"/>
      <c r="G420" s="18" t="s">
        <v>39</v>
      </c>
      <c r="H420" s="19">
        <v>2.5819999999999999</v>
      </c>
      <c r="I420" s="20">
        <v>18.2</v>
      </c>
      <c r="J420" s="20">
        <v>46.99</v>
      </c>
    </row>
    <row r="421" spans="1:10" ht="24" customHeight="1">
      <c r="A421" s="16" t="s">
        <v>536</v>
      </c>
      <c r="B421" s="17" t="s">
        <v>869</v>
      </c>
      <c r="C421" s="16" t="s">
        <v>24</v>
      </c>
      <c r="D421" s="16" t="s">
        <v>870</v>
      </c>
      <c r="E421" s="125" t="s">
        <v>539</v>
      </c>
      <c r="F421" s="125"/>
      <c r="G421" s="18" t="s">
        <v>39</v>
      </c>
      <c r="H421" s="19">
        <v>8.0850000000000009</v>
      </c>
      <c r="I421" s="20">
        <v>11.9</v>
      </c>
      <c r="J421" s="20">
        <v>96.21</v>
      </c>
    </row>
    <row r="422" spans="1:10" ht="26.45">
      <c r="A422" s="21"/>
      <c r="B422" s="21"/>
      <c r="C422" s="21"/>
      <c r="D422" s="21"/>
      <c r="E422" s="21" t="s">
        <v>550</v>
      </c>
      <c r="F422" s="22">
        <v>78.676995769463204</v>
      </c>
      <c r="G422" s="21" t="s">
        <v>551</v>
      </c>
      <c r="H422" s="22">
        <v>64.52</v>
      </c>
      <c r="I422" s="21" t="s">
        <v>552</v>
      </c>
      <c r="J422" s="22">
        <v>143.19999999999999</v>
      </c>
    </row>
    <row r="423" spans="1:10">
      <c r="A423" s="21"/>
      <c r="B423" s="21"/>
      <c r="C423" s="21"/>
      <c r="D423" s="21"/>
      <c r="E423" s="21" t="s">
        <v>553</v>
      </c>
      <c r="F423" s="22">
        <v>2812.76</v>
      </c>
      <c r="G423" s="21"/>
      <c r="H423" s="126" t="s">
        <v>554</v>
      </c>
      <c r="I423" s="126"/>
      <c r="J423" s="22">
        <v>13257.5</v>
      </c>
    </row>
    <row r="424" spans="1:10" ht="0.9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8" customHeight="1">
      <c r="A425" s="2" t="s">
        <v>179</v>
      </c>
      <c r="B425" s="4" t="s">
        <v>9</v>
      </c>
      <c r="C425" s="2" t="s">
        <v>10</v>
      </c>
      <c r="D425" s="2" t="s">
        <v>11</v>
      </c>
      <c r="E425" s="127" t="s">
        <v>530</v>
      </c>
      <c r="F425" s="127"/>
      <c r="G425" s="5" t="s">
        <v>12</v>
      </c>
      <c r="H425" s="4" t="s">
        <v>13</v>
      </c>
      <c r="I425" s="4" t="s">
        <v>14</v>
      </c>
      <c r="J425" s="4" t="s">
        <v>16</v>
      </c>
    </row>
    <row r="426" spans="1:10" ht="26.1" customHeight="1">
      <c r="A426" s="6" t="s">
        <v>531</v>
      </c>
      <c r="B426" s="7" t="s">
        <v>180</v>
      </c>
      <c r="C426" s="6" t="s">
        <v>91</v>
      </c>
      <c r="D426" s="6" t="s">
        <v>181</v>
      </c>
      <c r="E426" s="128">
        <v>11.2</v>
      </c>
      <c r="F426" s="128"/>
      <c r="G426" s="8" t="s">
        <v>53</v>
      </c>
      <c r="H426" s="9">
        <v>1</v>
      </c>
      <c r="I426" s="10">
        <v>7.32</v>
      </c>
      <c r="J426" s="10">
        <v>7.32</v>
      </c>
    </row>
    <row r="427" spans="1:10" ht="39" customHeight="1">
      <c r="A427" s="16" t="s">
        <v>536</v>
      </c>
      <c r="B427" s="17" t="s">
        <v>892</v>
      </c>
      <c r="C427" s="16" t="s">
        <v>91</v>
      </c>
      <c r="D427" s="16" t="s">
        <v>893</v>
      </c>
      <c r="E427" s="125" t="s">
        <v>542</v>
      </c>
      <c r="F427" s="125"/>
      <c r="G427" s="18" t="s">
        <v>377</v>
      </c>
      <c r="H427" s="19">
        <v>0.33879999999999999</v>
      </c>
      <c r="I427" s="20">
        <v>8.61</v>
      </c>
      <c r="J427" s="20">
        <v>2.91</v>
      </c>
    </row>
    <row r="428" spans="1:10" ht="24" customHeight="1">
      <c r="A428" s="16" t="s">
        <v>536</v>
      </c>
      <c r="B428" s="17" t="s">
        <v>742</v>
      </c>
      <c r="C428" s="16" t="s">
        <v>91</v>
      </c>
      <c r="D428" s="16" t="s">
        <v>743</v>
      </c>
      <c r="E428" s="125" t="s">
        <v>539</v>
      </c>
      <c r="F428" s="125"/>
      <c r="G428" s="18" t="s">
        <v>39</v>
      </c>
      <c r="H428" s="19">
        <v>0.25</v>
      </c>
      <c r="I428" s="20">
        <v>17.64</v>
      </c>
      <c r="J428" s="20">
        <v>4.41</v>
      </c>
    </row>
    <row r="429" spans="1:10" ht="26.45">
      <c r="A429" s="21"/>
      <c r="B429" s="21"/>
      <c r="C429" s="21"/>
      <c r="D429" s="21"/>
      <c r="E429" s="21" t="s">
        <v>550</v>
      </c>
      <c r="F429" s="22">
        <v>2.4229438000000001</v>
      </c>
      <c r="G429" s="21" t="s">
        <v>551</v>
      </c>
      <c r="H429" s="22">
        <v>1.99</v>
      </c>
      <c r="I429" s="21" t="s">
        <v>552</v>
      </c>
      <c r="J429" s="22">
        <v>4.41</v>
      </c>
    </row>
    <row r="430" spans="1:10">
      <c r="A430" s="21"/>
      <c r="B430" s="21"/>
      <c r="C430" s="21"/>
      <c r="D430" s="21"/>
      <c r="E430" s="21" t="s">
        <v>553</v>
      </c>
      <c r="F430" s="22">
        <v>1.97</v>
      </c>
      <c r="G430" s="21"/>
      <c r="H430" s="126" t="s">
        <v>554</v>
      </c>
      <c r="I430" s="126"/>
      <c r="J430" s="22">
        <v>9.2899999999999991</v>
      </c>
    </row>
    <row r="431" spans="1:10" ht="0.9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8" customHeight="1">
      <c r="A432" s="2" t="s">
        <v>184</v>
      </c>
      <c r="B432" s="4" t="s">
        <v>9</v>
      </c>
      <c r="C432" s="2" t="s">
        <v>10</v>
      </c>
      <c r="D432" s="2" t="s">
        <v>11</v>
      </c>
      <c r="E432" s="127" t="s">
        <v>530</v>
      </c>
      <c r="F432" s="127"/>
      <c r="G432" s="5" t="s">
        <v>12</v>
      </c>
      <c r="H432" s="4" t="s">
        <v>13</v>
      </c>
      <c r="I432" s="4" t="s">
        <v>14</v>
      </c>
      <c r="J432" s="4" t="s">
        <v>16</v>
      </c>
    </row>
    <row r="433" spans="1:10" ht="26.1" customHeight="1">
      <c r="A433" s="6" t="s">
        <v>531</v>
      </c>
      <c r="B433" s="7" t="s">
        <v>185</v>
      </c>
      <c r="C433" s="6" t="s">
        <v>45</v>
      </c>
      <c r="D433" s="6" t="s">
        <v>186</v>
      </c>
      <c r="E433" s="128" t="s">
        <v>647</v>
      </c>
      <c r="F433" s="128"/>
      <c r="G433" s="8" t="s">
        <v>155</v>
      </c>
      <c r="H433" s="9">
        <v>1</v>
      </c>
      <c r="I433" s="10">
        <v>147.96</v>
      </c>
      <c r="J433" s="10">
        <v>147.96</v>
      </c>
    </row>
    <row r="434" spans="1:10" ht="24" customHeight="1">
      <c r="A434" s="11" t="s">
        <v>533</v>
      </c>
      <c r="B434" s="12" t="s">
        <v>608</v>
      </c>
      <c r="C434" s="11" t="s">
        <v>24</v>
      </c>
      <c r="D434" s="11" t="s">
        <v>609</v>
      </c>
      <c r="E434" s="129" t="s">
        <v>532</v>
      </c>
      <c r="F434" s="129"/>
      <c r="G434" s="13" t="s">
        <v>39</v>
      </c>
      <c r="H434" s="14">
        <v>5.4</v>
      </c>
      <c r="I434" s="15">
        <v>20</v>
      </c>
      <c r="J434" s="15">
        <v>108</v>
      </c>
    </row>
    <row r="435" spans="1:10" ht="26.1" customHeight="1">
      <c r="A435" s="16" t="s">
        <v>536</v>
      </c>
      <c r="B435" s="17" t="s">
        <v>894</v>
      </c>
      <c r="C435" s="16" t="s">
        <v>24</v>
      </c>
      <c r="D435" s="16" t="s">
        <v>895</v>
      </c>
      <c r="E435" s="125" t="s">
        <v>542</v>
      </c>
      <c r="F435" s="125"/>
      <c r="G435" s="18" t="s">
        <v>82</v>
      </c>
      <c r="H435" s="19">
        <v>9</v>
      </c>
      <c r="I435" s="20">
        <v>4.4400000000000004</v>
      </c>
      <c r="J435" s="20">
        <v>39.96</v>
      </c>
    </row>
    <row r="436" spans="1:10" ht="26.45">
      <c r="A436" s="21"/>
      <c r="B436" s="21"/>
      <c r="C436" s="21"/>
      <c r="D436" s="21"/>
      <c r="E436" s="21" t="s">
        <v>550</v>
      </c>
      <c r="F436" s="22">
        <v>36.074940937311133</v>
      </c>
      <c r="G436" s="21" t="s">
        <v>551</v>
      </c>
      <c r="H436" s="22">
        <v>29.59</v>
      </c>
      <c r="I436" s="21" t="s">
        <v>552</v>
      </c>
      <c r="J436" s="22">
        <v>65.66</v>
      </c>
    </row>
    <row r="437" spans="1:10">
      <c r="A437" s="21"/>
      <c r="B437" s="21"/>
      <c r="C437" s="21"/>
      <c r="D437" s="21"/>
      <c r="E437" s="21" t="s">
        <v>553</v>
      </c>
      <c r="F437" s="22">
        <v>39.840000000000003</v>
      </c>
      <c r="G437" s="21"/>
      <c r="H437" s="126" t="s">
        <v>554</v>
      </c>
      <c r="I437" s="126"/>
      <c r="J437" s="22">
        <v>187.8</v>
      </c>
    </row>
    <row r="438" spans="1:10" ht="0.9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8" customHeight="1">
      <c r="A439" s="2" t="s">
        <v>187</v>
      </c>
      <c r="B439" s="4" t="s">
        <v>9</v>
      </c>
      <c r="C439" s="2" t="s">
        <v>10</v>
      </c>
      <c r="D439" s="2" t="s">
        <v>11</v>
      </c>
      <c r="E439" s="127" t="s">
        <v>530</v>
      </c>
      <c r="F439" s="127"/>
      <c r="G439" s="5" t="s">
        <v>12</v>
      </c>
      <c r="H439" s="4" t="s">
        <v>13</v>
      </c>
      <c r="I439" s="4" t="s">
        <v>14</v>
      </c>
      <c r="J439" s="4" t="s">
        <v>16</v>
      </c>
    </row>
    <row r="440" spans="1:10" ht="24" customHeight="1">
      <c r="A440" s="6" t="s">
        <v>531</v>
      </c>
      <c r="B440" s="7" t="s">
        <v>188</v>
      </c>
      <c r="C440" s="6" t="s">
        <v>24</v>
      </c>
      <c r="D440" s="6" t="s">
        <v>189</v>
      </c>
      <c r="E440" s="128" t="s">
        <v>532</v>
      </c>
      <c r="F440" s="128"/>
      <c r="G440" s="8" t="s">
        <v>53</v>
      </c>
      <c r="H440" s="9">
        <v>1</v>
      </c>
      <c r="I440" s="10">
        <v>3.49</v>
      </c>
      <c r="J440" s="10">
        <v>3.49</v>
      </c>
    </row>
    <row r="441" spans="1:10" ht="24" customHeight="1">
      <c r="A441" s="11" t="s">
        <v>533</v>
      </c>
      <c r="B441" s="12" t="s">
        <v>608</v>
      </c>
      <c r="C441" s="11" t="s">
        <v>24</v>
      </c>
      <c r="D441" s="11" t="s">
        <v>609</v>
      </c>
      <c r="E441" s="129" t="s">
        <v>532</v>
      </c>
      <c r="F441" s="129"/>
      <c r="G441" s="13" t="s">
        <v>39</v>
      </c>
      <c r="H441" s="14">
        <v>0.14000000000000001</v>
      </c>
      <c r="I441" s="15">
        <v>20</v>
      </c>
      <c r="J441" s="15">
        <v>2.8</v>
      </c>
    </row>
    <row r="442" spans="1:10" ht="26.1" customHeight="1">
      <c r="A442" s="16" t="s">
        <v>536</v>
      </c>
      <c r="B442" s="17" t="s">
        <v>896</v>
      </c>
      <c r="C442" s="16" t="s">
        <v>24</v>
      </c>
      <c r="D442" s="16" t="s">
        <v>897</v>
      </c>
      <c r="E442" s="125" t="s">
        <v>542</v>
      </c>
      <c r="F442" s="125"/>
      <c r="G442" s="18" t="s">
        <v>644</v>
      </c>
      <c r="H442" s="19">
        <v>0.05</v>
      </c>
      <c r="I442" s="20">
        <v>13.87</v>
      </c>
      <c r="J442" s="20">
        <v>0.69</v>
      </c>
    </row>
    <row r="443" spans="1:10" ht="26.45">
      <c r="A443" s="21"/>
      <c r="B443" s="21"/>
      <c r="C443" s="21"/>
      <c r="D443" s="21"/>
      <c r="E443" s="21" t="s">
        <v>550</v>
      </c>
      <c r="F443" s="22">
        <v>0.93401461458161639</v>
      </c>
      <c r="G443" s="21" t="s">
        <v>551</v>
      </c>
      <c r="H443" s="22">
        <v>0.77</v>
      </c>
      <c r="I443" s="21" t="s">
        <v>552</v>
      </c>
      <c r="J443" s="22">
        <v>1.7</v>
      </c>
    </row>
    <row r="444" spans="1:10">
      <c r="A444" s="21"/>
      <c r="B444" s="21"/>
      <c r="C444" s="21"/>
      <c r="D444" s="21"/>
      <c r="E444" s="21" t="s">
        <v>553</v>
      </c>
      <c r="F444" s="22">
        <v>0.93</v>
      </c>
      <c r="G444" s="21"/>
      <c r="H444" s="126" t="s">
        <v>554</v>
      </c>
      <c r="I444" s="126"/>
      <c r="J444" s="22">
        <v>4.42</v>
      </c>
    </row>
    <row r="445" spans="1:10" ht="0.9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8" customHeight="1">
      <c r="A446" s="2" t="s">
        <v>190</v>
      </c>
      <c r="B446" s="4" t="s">
        <v>9</v>
      </c>
      <c r="C446" s="2" t="s">
        <v>10</v>
      </c>
      <c r="D446" s="2" t="s">
        <v>11</v>
      </c>
      <c r="E446" s="127" t="s">
        <v>530</v>
      </c>
      <c r="F446" s="127"/>
      <c r="G446" s="5" t="s">
        <v>12</v>
      </c>
      <c r="H446" s="4" t="s">
        <v>13</v>
      </c>
      <c r="I446" s="4" t="s">
        <v>14</v>
      </c>
      <c r="J446" s="4" t="s">
        <v>16</v>
      </c>
    </row>
    <row r="447" spans="1:10" ht="26.1" customHeight="1">
      <c r="A447" s="6" t="s">
        <v>531</v>
      </c>
      <c r="B447" s="7" t="s">
        <v>191</v>
      </c>
      <c r="C447" s="6" t="s">
        <v>45</v>
      </c>
      <c r="D447" s="6" t="s">
        <v>192</v>
      </c>
      <c r="E447" s="128" t="s">
        <v>898</v>
      </c>
      <c r="F447" s="128"/>
      <c r="G447" s="8" t="s">
        <v>155</v>
      </c>
      <c r="H447" s="9">
        <v>1</v>
      </c>
      <c r="I447" s="10">
        <v>104</v>
      </c>
      <c r="J447" s="10">
        <v>104</v>
      </c>
    </row>
    <row r="448" spans="1:10" ht="24" customHeight="1">
      <c r="A448" s="11" t="s">
        <v>533</v>
      </c>
      <c r="B448" s="12" t="s">
        <v>608</v>
      </c>
      <c r="C448" s="11" t="s">
        <v>24</v>
      </c>
      <c r="D448" s="11" t="s">
        <v>609</v>
      </c>
      <c r="E448" s="129" t="s">
        <v>532</v>
      </c>
      <c r="F448" s="129"/>
      <c r="G448" s="13" t="s">
        <v>39</v>
      </c>
      <c r="H448" s="14">
        <v>1.2</v>
      </c>
      <c r="I448" s="15">
        <v>20</v>
      </c>
      <c r="J448" s="15">
        <v>24</v>
      </c>
    </row>
    <row r="449" spans="1:10" ht="26.1" customHeight="1">
      <c r="A449" s="16" t="s">
        <v>536</v>
      </c>
      <c r="B449" s="17" t="s">
        <v>899</v>
      </c>
      <c r="C449" s="16" t="s">
        <v>45</v>
      </c>
      <c r="D449" s="16" t="s">
        <v>900</v>
      </c>
      <c r="E449" s="125" t="s">
        <v>901</v>
      </c>
      <c r="F449" s="125"/>
      <c r="G449" s="18" t="s">
        <v>155</v>
      </c>
      <c r="H449" s="19">
        <v>0.2</v>
      </c>
      <c r="I449" s="20">
        <v>400</v>
      </c>
      <c r="J449" s="20">
        <v>80</v>
      </c>
    </row>
    <row r="450" spans="1:10" ht="26.45">
      <c r="A450" s="21"/>
      <c r="B450" s="21"/>
      <c r="C450" s="21"/>
      <c r="D450" s="21"/>
      <c r="E450" s="21" t="s">
        <v>550</v>
      </c>
      <c r="F450" s="22">
        <v>8.0160430745563431</v>
      </c>
      <c r="G450" s="21" t="s">
        <v>551</v>
      </c>
      <c r="H450" s="22">
        <v>6.57</v>
      </c>
      <c r="I450" s="21" t="s">
        <v>552</v>
      </c>
      <c r="J450" s="22">
        <v>14.59</v>
      </c>
    </row>
    <row r="451" spans="1:10">
      <c r="A451" s="21"/>
      <c r="B451" s="21"/>
      <c r="C451" s="21"/>
      <c r="D451" s="21"/>
      <c r="E451" s="21" t="s">
        <v>553</v>
      </c>
      <c r="F451" s="22">
        <v>28</v>
      </c>
      <c r="G451" s="21"/>
      <c r="H451" s="126" t="s">
        <v>554</v>
      </c>
      <c r="I451" s="126"/>
      <c r="J451" s="22">
        <v>132</v>
      </c>
    </row>
    <row r="452" spans="1:10" ht="0.9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8" customHeight="1">
      <c r="A453" s="2" t="s">
        <v>250</v>
      </c>
      <c r="B453" s="4" t="s">
        <v>9</v>
      </c>
      <c r="C453" s="2" t="s">
        <v>10</v>
      </c>
      <c r="D453" s="2" t="s">
        <v>11</v>
      </c>
      <c r="E453" s="127" t="s">
        <v>530</v>
      </c>
      <c r="F453" s="127"/>
      <c r="G453" s="5" t="s">
        <v>12</v>
      </c>
      <c r="H453" s="4" t="s">
        <v>13</v>
      </c>
      <c r="I453" s="4" t="s">
        <v>14</v>
      </c>
      <c r="J453" s="4" t="s">
        <v>16</v>
      </c>
    </row>
    <row r="454" spans="1:10" ht="24" customHeight="1">
      <c r="A454" s="6" t="s">
        <v>531</v>
      </c>
      <c r="B454" s="7" t="s">
        <v>251</v>
      </c>
      <c r="C454" s="6" t="s">
        <v>45</v>
      </c>
      <c r="D454" s="6" t="s">
        <v>252</v>
      </c>
      <c r="E454" s="128" t="s">
        <v>532</v>
      </c>
      <c r="F454" s="128"/>
      <c r="G454" s="8" t="s">
        <v>164</v>
      </c>
      <c r="H454" s="9">
        <v>1</v>
      </c>
      <c r="I454" s="10">
        <v>0.2</v>
      </c>
      <c r="J454" s="10">
        <v>0.2</v>
      </c>
    </row>
    <row r="455" spans="1:10" ht="24" customHeight="1">
      <c r="A455" s="11" t="s">
        <v>533</v>
      </c>
      <c r="B455" s="12" t="s">
        <v>608</v>
      </c>
      <c r="C455" s="11" t="s">
        <v>24</v>
      </c>
      <c r="D455" s="11" t="s">
        <v>609</v>
      </c>
      <c r="E455" s="129" t="s">
        <v>532</v>
      </c>
      <c r="F455" s="129"/>
      <c r="G455" s="13" t="s">
        <v>39</v>
      </c>
      <c r="H455" s="14">
        <v>0.01</v>
      </c>
      <c r="I455" s="15">
        <v>20</v>
      </c>
      <c r="J455" s="15">
        <v>0.2</v>
      </c>
    </row>
    <row r="456" spans="1:10" ht="26.45">
      <c r="A456" s="21"/>
      <c r="B456" s="21"/>
      <c r="C456" s="21"/>
      <c r="D456" s="21"/>
      <c r="E456" s="21" t="s">
        <v>550</v>
      </c>
      <c r="F456" s="22">
        <v>6.5930443382231751E-2</v>
      </c>
      <c r="G456" s="21" t="s">
        <v>551</v>
      </c>
      <c r="H456" s="22">
        <v>0.05</v>
      </c>
      <c r="I456" s="21" t="s">
        <v>552</v>
      </c>
      <c r="J456" s="22">
        <v>0.12</v>
      </c>
    </row>
    <row r="457" spans="1:10">
      <c r="A457" s="21"/>
      <c r="B457" s="21"/>
      <c r="C457" s="21"/>
      <c r="D457" s="21"/>
      <c r="E457" s="21" t="s">
        <v>553</v>
      </c>
      <c r="F457" s="22">
        <v>0.05</v>
      </c>
      <c r="G457" s="21"/>
      <c r="H457" s="126" t="s">
        <v>554</v>
      </c>
      <c r="I457" s="126"/>
      <c r="J457" s="22">
        <v>0.25</v>
      </c>
    </row>
    <row r="458" spans="1:10" ht="0.9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8" customHeight="1">
      <c r="A459" s="2" t="s">
        <v>253</v>
      </c>
      <c r="B459" s="4" t="s">
        <v>9</v>
      </c>
      <c r="C459" s="2" t="s">
        <v>10</v>
      </c>
      <c r="D459" s="2" t="s">
        <v>11</v>
      </c>
      <c r="E459" s="127" t="s">
        <v>530</v>
      </c>
      <c r="F459" s="127"/>
      <c r="G459" s="5" t="s">
        <v>12</v>
      </c>
      <c r="H459" s="4" t="s">
        <v>13</v>
      </c>
      <c r="I459" s="4" t="s">
        <v>14</v>
      </c>
      <c r="J459" s="4" t="s">
        <v>16</v>
      </c>
    </row>
    <row r="460" spans="1:10" ht="24" customHeight="1">
      <c r="A460" s="6" t="s">
        <v>531</v>
      </c>
      <c r="B460" s="7" t="s">
        <v>254</v>
      </c>
      <c r="C460" s="6" t="s">
        <v>45</v>
      </c>
      <c r="D460" s="6" t="s">
        <v>255</v>
      </c>
      <c r="E460" s="128" t="s">
        <v>532</v>
      </c>
      <c r="F460" s="128"/>
      <c r="G460" s="8" t="s">
        <v>164</v>
      </c>
      <c r="H460" s="9">
        <v>1</v>
      </c>
      <c r="I460" s="10">
        <v>20.07</v>
      </c>
      <c r="J460" s="10">
        <v>20.07</v>
      </c>
    </row>
    <row r="461" spans="1:10" ht="24" customHeight="1">
      <c r="A461" s="11" t="s">
        <v>533</v>
      </c>
      <c r="B461" s="12" t="s">
        <v>608</v>
      </c>
      <c r="C461" s="11" t="s">
        <v>24</v>
      </c>
      <c r="D461" s="11" t="s">
        <v>609</v>
      </c>
      <c r="E461" s="129" t="s">
        <v>532</v>
      </c>
      <c r="F461" s="129"/>
      <c r="G461" s="13" t="s">
        <v>39</v>
      </c>
      <c r="H461" s="14">
        <v>0.1</v>
      </c>
      <c r="I461" s="15">
        <v>20</v>
      </c>
      <c r="J461" s="15">
        <v>2</v>
      </c>
    </row>
    <row r="462" spans="1:10" ht="24" customHeight="1">
      <c r="A462" s="16" t="s">
        <v>536</v>
      </c>
      <c r="B462" s="17" t="s">
        <v>902</v>
      </c>
      <c r="C462" s="16" t="s">
        <v>24</v>
      </c>
      <c r="D462" s="16" t="s">
        <v>903</v>
      </c>
      <c r="E462" s="125" t="s">
        <v>542</v>
      </c>
      <c r="F462" s="125"/>
      <c r="G462" s="18" t="s">
        <v>377</v>
      </c>
      <c r="H462" s="19">
        <v>0.12</v>
      </c>
      <c r="I462" s="20">
        <v>150.59</v>
      </c>
      <c r="J462" s="20">
        <v>18.07</v>
      </c>
    </row>
    <row r="463" spans="1:10" ht="26.45">
      <c r="A463" s="21"/>
      <c r="B463" s="21"/>
      <c r="C463" s="21"/>
      <c r="D463" s="21"/>
      <c r="E463" s="21" t="s">
        <v>550</v>
      </c>
      <c r="F463" s="22">
        <v>0.66479863743750345</v>
      </c>
      <c r="G463" s="21" t="s">
        <v>551</v>
      </c>
      <c r="H463" s="22">
        <v>0.55000000000000004</v>
      </c>
      <c r="I463" s="21" t="s">
        <v>552</v>
      </c>
      <c r="J463" s="22">
        <v>1.21</v>
      </c>
    </row>
    <row r="464" spans="1:10">
      <c r="A464" s="21"/>
      <c r="B464" s="21"/>
      <c r="C464" s="21"/>
      <c r="D464" s="21"/>
      <c r="E464" s="21" t="s">
        <v>553</v>
      </c>
      <c r="F464" s="22">
        <v>5.4</v>
      </c>
      <c r="G464" s="21"/>
      <c r="H464" s="126" t="s">
        <v>554</v>
      </c>
      <c r="I464" s="126"/>
      <c r="J464" s="22">
        <v>25.47</v>
      </c>
    </row>
    <row r="465" spans="1:10" ht="0.9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8" customHeight="1">
      <c r="A466" s="2" t="s">
        <v>256</v>
      </c>
      <c r="B466" s="4" t="s">
        <v>9</v>
      </c>
      <c r="C466" s="2" t="s">
        <v>10</v>
      </c>
      <c r="D466" s="2" t="s">
        <v>11</v>
      </c>
      <c r="E466" s="127" t="s">
        <v>530</v>
      </c>
      <c r="F466" s="127"/>
      <c r="G466" s="5" t="s">
        <v>12</v>
      </c>
      <c r="H466" s="4" t="s">
        <v>13</v>
      </c>
      <c r="I466" s="4" t="s">
        <v>14</v>
      </c>
      <c r="J466" s="4" t="s">
        <v>16</v>
      </c>
    </row>
    <row r="467" spans="1:10" ht="26.1" customHeight="1">
      <c r="A467" s="6" t="s">
        <v>531</v>
      </c>
      <c r="B467" s="7" t="s">
        <v>257</v>
      </c>
      <c r="C467" s="6" t="s">
        <v>45</v>
      </c>
      <c r="D467" s="6" t="s">
        <v>258</v>
      </c>
      <c r="E467" s="128" t="s">
        <v>904</v>
      </c>
      <c r="F467" s="128"/>
      <c r="G467" s="8" t="s">
        <v>47</v>
      </c>
      <c r="H467" s="9">
        <v>1</v>
      </c>
      <c r="I467" s="10">
        <v>0.57999999999999996</v>
      </c>
      <c r="J467" s="10">
        <v>0.57999999999999996</v>
      </c>
    </row>
    <row r="468" spans="1:10" ht="24" customHeight="1">
      <c r="A468" s="11" t="s">
        <v>533</v>
      </c>
      <c r="B468" s="12" t="s">
        <v>608</v>
      </c>
      <c r="C468" s="11" t="s">
        <v>24</v>
      </c>
      <c r="D468" s="11" t="s">
        <v>609</v>
      </c>
      <c r="E468" s="129" t="s">
        <v>532</v>
      </c>
      <c r="F468" s="129"/>
      <c r="G468" s="13" t="s">
        <v>39</v>
      </c>
      <c r="H468" s="14">
        <v>0.01</v>
      </c>
      <c r="I468" s="15">
        <v>20</v>
      </c>
      <c r="J468" s="15">
        <v>0.2</v>
      </c>
    </row>
    <row r="469" spans="1:10" ht="24" customHeight="1">
      <c r="A469" s="16" t="s">
        <v>536</v>
      </c>
      <c r="B469" s="17" t="s">
        <v>905</v>
      </c>
      <c r="C469" s="16" t="s">
        <v>24</v>
      </c>
      <c r="D469" s="16" t="s">
        <v>906</v>
      </c>
      <c r="E469" s="125" t="s">
        <v>542</v>
      </c>
      <c r="F469" s="125"/>
      <c r="G469" s="18" t="s">
        <v>377</v>
      </c>
      <c r="H469" s="19">
        <v>0.21</v>
      </c>
      <c r="I469" s="20">
        <v>1.82</v>
      </c>
      <c r="J469" s="20">
        <v>0.38</v>
      </c>
    </row>
    <row r="470" spans="1:10" ht="26.45">
      <c r="A470" s="21"/>
      <c r="B470" s="21"/>
      <c r="C470" s="21"/>
      <c r="D470" s="21"/>
      <c r="E470" s="21" t="s">
        <v>550</v>
      </c>
      <c r="F470" s="22">
        <v>6.5930443382231751E-2</v>
      </c>
      <c r="G470" s="21" t="s">
        <v>551</v>
      </c>
      <c r="H470" s="22">
        <v>0.05</v>
      </c>
      <c r="I470" s="21" t="s">
        <v>552</v>
      </c>
      <c r="J470" s="22">
        <v>0.12</v>
      </c>
    </row>
    <row r="471" spans="1:10">
      <c r="A471" s="21"/>
      <c r="B471" s="21"/>
      <c r="C471" s="21"/>
      <c r="D471" s="21"/>
      <c r="E471" s="21" t="s">
        <v>553</v>
      </c>
      <c r="F471" s="22">
        <v>0.15</v>
      </c>
      <c r="G471" s="21"/>
      <c r="H471" s="126" t="s">
        <v>554</v>
      </c>
      <c r="I471" s="126"/>
      <c r="J471" s="22">
        <v>0.73</v>
      </c>
    </row>
    <row r="472" spans="1:10" ht="0.9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8" customHeight="1">
      <c r="A473" s="2" t="s">
        <v>259</v>
      </c>
      <c r="B473" s="4" t="s">
        <v>9</v>
      </c>
      <c r="C473" s="2" t="s">
        <v>10</v>
      </c>
      <c r="D473" s="2" t="s">
        <v>11</v>
      </c>
      <c r="E473" s="127" t="s">
        <v>530</v>
      </c>
      <c r="F473" s="127"/>
      <c r="G473" s="5" t="s">
        <v>12</v>
      </c>
      <c r="H473" s="4" t="s">
        <v>13</v>
      </c>
      <c r="I473" s="4" t="s">
        <v>14</v>
      </c>
      <c r="J473" s="4" t="s">
        <v>16</v>
      </c>
    </row>
    <row r="474" spans="1:10" ht="39" customHeight="1">
      <c r="A474" s="6" t="s">
        <v>531</v>
      </c>
      <c r="B474" s="7" t="s">
        <v>260</v>
      </c>
      <c r="C474" s="6" t="s">
        <v>45</v>
      </c>
      <c r="D474" s="6" t="s">
        <v>261</v>
      </c>
      <c r="E474" s="128" t="s">
        <v>532</v>
      </c>
      <c r="F474" s="128"/>
      <c r="G474" s="8" t="s">
        <v>172</v>
      </c>
      <c r="H474" s="9">
        <v>1</v>
      </c>
      <c r="I474" s="10">
        <v>176.52</v>
      </c>
      <c r="J474" s="10">
        <v>176.52</v>
      </c>
    </row>
    <row r="475" spans="1:10" ht="26.1" customHeight="1">
      <c r="A475" s="16" t="s">
        <v>536</v>
      </c>
      <c r="B475" s="17" t="s">
        <v>907</v>
      </c>
      <c r="C475" s="16" t="s">
        <v>24</v>
      </c>
      <c r="D475" s="16" t="s">
        <v>908</v>
      </c>
      <c r="E475" s="125" t="s">
        <v>542</v>
      </c>
      <c r="F475" s="125"/>
      <c r="G475" s="18" t="s">
        <v>377</v>
      </c>
      <c r="H475" s="19">
        <v>2.5000000000000001E-3</v>
      </c>
      <c r="I475" s="20">
        <v>161.32</v>
      </c>
      <c r="J475" s="20">
        <v>0.4</v>
      </c>
    </row>
    <row r="476" spans="1:10" ht="24" customHeight="1">
      <c r="A476" s="16" t="s">
        <v>536</v>
      </c>
      <c r="B476" s="17" t="s">
        <v>884</v>
      </c>
      <c r="C476" s="16" t="s">
        <v>24</v>
      </c>
      <c r="D476" s="16" t="s">
        <v>885</v>
      </c>
      <c r="E476" s="125" t="s">
        <v>539</v>
      </c>
      <c r="F476" s="125"/>
      <c r="G476" s="18" t="s">
        <v>39</v>
      </c>
      <c r="H476" s="19">
        <v>0.5</v>
      </c>
      <c r="I476" s="20">
        <v>18.2</v>
      </c>
      <c r="J476" s="20">
        <v>9.1</v>
      </c>
    </row>
    <row r="477" spans="1:10" ht="24" customHeight="1">
      <c r="A477" s="16" t="s">
        <v>536</v>
      </c>
      <c r="B477" s="17" t="s">
        <v>869</v>
      </c>
      <c r="C477" s="16" t="s">
        <v>24</v>
      </c>
      <c r="D477" s="16" t="s">
        <v>870</v>
      </c>
      <c r="E477" s="125" t="s">
        <v>539</v>
      </c>
      <c r="F477" s="125"/>
      <c r="G477" s="18" t="s">
        <v>39</v>
      </c>
      <c r="H477" s="19">
        <v>0.5</v>
      </c>
      <c r="I477" s="20">
        <v>11.9</v>
      </c>
      <c r="J477" s="20">
        <v>5.95</v>
      </c>
    </row>
    <row r="478" spans="1:10" ht="26.1" customHeight="1">
      <c r="A478" s="16" t="s">
        <v>536</v>
      </c>
      <c r="B478" s="17" t="s">
        <v>909</v>
      </c>
      <c r="C478" s="16" t="s">
        <v>102</v>
      </c>
      <c r="D478" s="16" t="s">
        <v>910</v>
      </c>
      <c r="E478" s="125" t="s">
        <v>542</v>
      </c>
      <c r="F478" s="125"/>
      <c r="G478" s="18" t="s">
        <v>172</v>
      </c>
      <c r="H478" s="19">
        <v>1</v>
      </c>
      <c r="I478" s="20">
        <v>60.984699999999997</v>
      </c>
      <c r="J478" s="20">
        <v>60.98</v>
      </c>
    </row>
    <row r="479" spans="1:10" ht="26.1" customHeight="1">
      <c r="A479" s="16" t="s">
        <v>536</v>
      </c>
      <c r="B479" s="17" t="s">
        <v>911</v>
      </c>
      <c r="C479" s="16" t="s">
        <v>102</v>
      </c>
      <c r="D479" s="16" t="s">
        <v>912</v>
      </c>
      <c r="E479" s="125" t="s">
        <v>542</v>
      </c>
      <c r="F479" s="125"/>
      <c r="G479" s="18" t="s">
        <v>47</v>
      </c>
      <c r="H479" s="19">
        <v>13.071899999999999</v>
      </c>
      <c r="I479" s="20">
        <v>7.0308000000000002</v>
      </c>
      <c r="J479" s="20">
        <v>91.9</v>
      </c>
    </row>
    <row r="480" spans="1:10" ht="24" customHeight="1">
      <c r="A480" s="16" t="s">
        <v>536</v>
      </c>
      <c r="B480" s="17" t="s">
        <v>823</v>
      </c>
      <c r="C480" s="16" t="s">
        <v>77</v>
      </c>
      <c r="D480" s="16" t="s">
        <v>824</v>
      </c>
      <c r="E480" s="125" t="s">
        <v>542</v>
      </c>
      <c r="F480" s="125"/>
      <c r="G480" s="18" t="s">
        <v>39</v>
      </c>
      <c r="H480" s="19">
        <v>0.34499999999999997</v>
      </c>
      <c r="I480" s="20">
        <v>0.7</v>
      </c>
      <c r="J480" s="20">
        <v>0.24</v>
      </c>
    </row>
    <row r="481" spans="1:10" ht="26.1" customHeight="1">
      <c r="A481" s="16" t="s">
        <v>536</v>
      </c>
      <c r="B481" s="17" t="s">
        <v>913</v>
      </c>
      <c r="C481" s="16" t="s">
        <v>102</v>
      </c>
      <c r="D481" s="16" t="s">
        <v>914</v>
      </c>
      <c r="E481" s="125" t="s">
        <v>547</v>
      </c>
      <c r="F481" s="125"/>
      <c r="G481" s="18" t="s">
        <v>82</v>
      </c>
      <c r="H481" s="19">
        <v>1</v>
      </c>
      <c r="I481" s="20">
        <v>7.9507000000000003</v>
      </c>
      <c r="J481" s="20">
        <v>7.95</v>
      </c>
    </row>
    <row r="482" spans="1:10" ht="26.45">
      <c r="A482" s="21"/>
      <c r="B482" s="21"/>
      <c r="C482" s="21"/>
      <c r="D482" s="21"/>
      <c r="E482" s="21" t="s">
        <v>550</v>
      </c>
      <c r="F482" s="22">
        <v>8.2687764000000001</v>
      </c>
      <c r="G482" s="21" t="s">
        <v>551</v>
      </c>
      <c r="H482" s="22">
        <v>6.78</v>
      </c>
      <c r="I482" s="21" t="s">
        <v>552</v>
      </c>
      <c r="J482" s="22">
        <v>15.05</v>
      </c>
    </row>
    <row r="483" spans="1:10">
      <c r="A483" s="21"/>
      <c r="B483" s="21"/>
      <c r="C483" s="21"/>
      <c r="D483" s="21"/>
      <c r="E483" s="21" t="s">
        <v>553</v>
      </c>
      <c r="F483" s="22">
        <v>47.53</v>
      </c>
      <c r="G483" s="21"/>
      <c r="H483" s="126" t="s">
        <v>554</v>
      </c>
      <c r="I483" s="126"/>
      <c r="J483" s="22">
        <v>224.05</v>
      </c>
    </row>
    <row r="484" spans="1:10" ht="0.9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8" customHeight="1">
      <c r="A485" s="2" t="s">
        <v>266</v>
      </c>
      <c r="B485" s="4" t="s">
        <v>9</v>
      </c>
      <c r="C485" s="2" t="s">
        <v>10</v>
      </c>
      <c r="D485" s="2" t="s">
        <v>11</v>
      </c>
      <c r="E485" s="127" t="s">
        <v>530</v>
      </c>
      <c r="F485" s="127"/>
      <c r="G485" s="5" t="s">
        <v>12</v>
      </c>
      <c r="H485" s="4" t="s">
        <v>13</v>
      </c>
      <c r="I485" s="4" t="s">
        <v>14</v>
      </c>
      <c r="J485" s="4" t="s">
        <v>16</v>
      </c>
    </row>
    <row r="486" spans="1:10" ht="26.1" customHeight="1">
      <c r="A486" s="6" t="s">
        <v>531</v>
      </c>
      <c r="B486" s="7" t="s">
        <v>267</v>
      </c>
      <c r="C486" s="6" t="s">
        <v>45</v>
      </c>
      <c r="D486" s="6" t="s">
        <v>268</v>
      </c>
      <c r="E486" s="128" t="s">
        <v>630</v>
      </c>
      <c r="F486" s="128"/>
      <c r="G486" s="8" t="s">
        <v>53</v>
      </c>
      <c r="H486" s="9">
        <v>1</v>
      </c>
      <c r="I486" s="10">
        <v>16.93</v>
      </c>
      <c r="J486" s="10">
        <v>16.93</v>
      </c>
    </row>
    <row r="487" spans="1:10" ht="24" customHeight="1">
      <c r="A487" s="11" t="s">
        <v>533</v>
      </c>
      <c r="B487" s="12" t="s">
        <v>608</v>
      </c>
      <c r="C487" s="11" t="s">
        <v>24</v>
      </c>
      <c r="D487" s="11" t="s">
        <v>609</v>
      </c>
      <c r="E487" s="129" t="s">
        <v>532</v>
      </c>
      <c r="F487" s="129"/>
      <c r="G487" s="13" t="s">
        <v>39</v>
      </c>
      <c r="H487" s="14">
        <v>0.6</v>
      </c>
      <c r="I487" s="15">
        <v>20</v>
      </c>
      <c r="J487" s="15">
        <v>12</v>
      </c>
    </row>
    <row r="488" spans="1:10" ht="39" customHeight="1">
      <c r="A488" s="16" t="s">
        <v>536</v>
      </c>
      <c r="B488" s="17" t="s">
        <v>915</v>
      </c>
      <c r="C488" s="16" t="s">
        <v>24</v>
      </c>
      <c r="D488" s="16" t="s">
        <v>916</v>
      </c>
      <c r="E488" s="125" t="s">
        <v>542</v>
      </c>
      <c r="F488" s="125"/>
      <c r="G488" s="18" t="s">
        <v>82</v>
      </c>
      <c r="H488" s="19">
        <v>0.05</v>
      </c>
      <c r="I488" s="20">
        <v>26.77</v>
      </c>
      <c r="J488" s="20">
        <v>1.33</v>
      </c>
    </row>
    <row r="489" spans="1:10" ht="24" customHeight="1">
      <c r="A489" s="16" t="s">
        <v>536</v>
      </c>
      <c r="B489" s="17" t="s">
        <v>917</v>
      </c>
      <c r="C489" s="16" t="s">
        <v>77</v>
      </c>
      <c r="D489" s="16" t="s">
        <v>918</v>
      </c>
      <c r="E489" s="125" t="s">
        <v>542</v>
      </c>
      <c r="F489" s="125"/>
      <c r="G489" s="18" t="s">
        <v>82</v>
      </c>
      <c r="H489" s="19">
        <v>0.01</v>
      </c>
      <c r="I489" s="20">
        <v>360</v>
      </c>
      <c r="J489" s="20">
        <v>3.6</v>
      </c>
    </row>
    <row r="490" spans="1:10" ht="26.45">
      <c r="A490" s="21"/>
      <c r="B490" s="21"/>
      <c r="C490" s="21"/>
      <c r="D490" s="21"/>
      <c r="E490" s="21" t="s">
        <v>550</v>
      </c>
      <c r="F490" s="22">
        <v>4.0052744354705787</v>
      </c>
      <c r="G490" s="21" t="s">
        <v>551</v>
      </c>
      <c r="H490" s="22">
        <v>3.28</v>
      </c>
      <c r="I490" s="21" t="s">
        <v>552</v>
      </c>
      <c r="J490" s="22">
        <v>7.29</v>
      </c>
    </row>
    <row r="491" spans="1:10">
      <c r="A491" s="21"/>
      <c r="B491" s="21"/>
      <c r="C491" s="21"/>
      <c r="D491" s="21"/>
      <c r="E491" s="21" t="s">
        <v>553</v>
      </c>
      <c r="F491" s="22">
        <v>4.55</v>
      </c>
      <c r="G491" s="21"/>
      <c r="H491" s="126" t="s">
        <v>554</v>
      </c>
      <c r="I491" s="126"/>
      <c r="J491" s="22">
        <v>21.48</v>
      </c>
    </row>
    <row r="492" spans="1:10" ht="0.9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8" customHeight="1">
      <c r="A493" s="2" t="s">
        <v>270</v>
      </c>
      <c r="B493" s="4" t="s">
        <v>9</v>
      </c>
      <c r="C493" s="2" t="s">
        <v>10</v>
      </c>
      <c r="D493" s="2" t="s">
        <v>11</v>
      </c>
      <c r="E493" s="127" t="s">
        <v>530</v>
      </c>
      <c r="F493" s="127"/>
      <c r="G493" s="5" t="s">
        <v>12</v>
      </c>
      <c r="H493" s="4" t="s">
        <v>13</v>
      </c>
      <c r="I493" s="4" t="s">
        <v>14</v>
      </c>
      <c r="J493" s="4" t="s">
        <v>16</v>
      </c>
    </row>
    <row r="494" spans="1:10" ht="26.1" customHeight="1">
      <c r="A494" s="6" t="s">
        <v>531</v>
      </c>
      <c r="B494" s="7" t="s">
        <v>271</v>
      </c>
      <c r="C494" s="6" t="s">
        <v>45</v>
      </c>
      <c r="D494" s="6" t="s">
        <v>272</v>
      </c>
      <c r="E494" s="128" t="s">
        <v>630</v>
      </c>
      <c r="F494" s="128"/>
      <c r="G494" s="8" t="s">
        <v>53</v>
      </c>
      <c r="H494" s="9">
        <v>1</v>
      </c>
      <c r="I494" s="10">
        <v>27.54</v>
      </c>
      <c r="J494" s="10">
        <v>27.54</v>
      </c>
    </row>
    <row r="495" spans="1:10" ht="24" customHeight="1">
      <c r="A495" s="11" t="s">
        <v>533</v>
      </c>
      <c r="B495" s="12" t="s">
        <v>790</v>
      </c>
      <c r="C495" s="11" t="s">
        <v>24</v>
      </c>
      <c r="D495" s="11" t="s">
        <v>791</v>
      </c>
      <c r="E495" s="129" t="s">
        <v>532</v>
      </c>
      <c r="F495" s="129"/>
      <c r="G495" s="13" t="s">
        <v>39</v>
      </c>
      <c r="H495" s="14">
        <v>0.5</v>
      </c>
      <c r="I495" s="15">
        <v>26.61</v>
      </c>
      <c r="J495" s="15">
        <v>13.3</v>
      </c>
    </row>
    <row r="496" spans="1:10" ht="24" customHeight="1">
      <c r="A496" s="11" t="s">
        <v>533</v>
      </c>
      <c r="B496" s="12" t="s">
        <v>608</v>
      </c>
      <c r="C496" s="11" t="s">
        <v>24</v>
      </c>
      <c r="D496" s="11" t="s">
        <v>609</v>
      </c>
      <c r="E496" s="129" t="s">
        <v>532</v>
      </c>
      <c r="F496" s="129"/>
      <c r="G496" s="13" t="s">
        <v>39</v>
      </c>
      <c r="H496" s="14">
        <v>0.5</v>
      </c>
      <c r="I496" s="15">
        <v>20</v>
      </c>
      <c r="J496" s="15">
        <v>10</v>
      </c>
    </row>
    <row r="497" spans="1:10" ht="24" customHeight="1">
      <c r="A497" s="16" t="s">
        <v>536</v>
      </c>
      <c r="B497" s="17" t="s">
        <v>727</v>
      </c>
      <c r="C497" s="16" t="s">
        <v>24</v>
      </c>
      <c r="D497" s="16" t="s">
        <v>728</v>
      </c>
      <c r="E497" s="125" t="s">
        <v>542</v>
      </c>
      <c r="F497" s="125"/>
      <c r="G497" s="18" t="s">
        <v>377</v>
      </c>
      <c r="H497" s="19">
        <v>0.15</v>
      </c>
      <c r="I497" s="20">
        <v>0.65</v>
      </c>
      <c r="J497" s="20">
        <v>0.09</v>
      </c>
    </row>
    <row r="498" spans="1:10" ht="24" customHeight="1">
      <c r="A498" s="16" t="s">
        <v>536</v>
      </c>
      <c r="B498" s="17" t="s">
        <v>919</v>
      </c>
      <c r="C498" s="16" t="s">
        <v>24</v>
      </c>
      <c r="D498" s="16" t="s">
        <v>920</v>
      </c>
      <c r="E498" s="125" t="s">
        <v>542</v>
      </c>
      <c r="F498" s="125"/>
      <c r="G498" s="18" t="s">
        <v>377</v>
      </c>
      <c r="H498" s="19">
        <v>0.15</v>
      </c>
      <c r="I498" s="20">
        <v>4.3499999999999996</v>
      </c>
      <c r="J498" s="20">
        <v>0.65</v>
      </c>
    </row>
    <row r="499" spans="1:10" ht="24" customHeight="1">
      <c r="A499" s="16" t="s">
        <v>536</v>
      </c>
      <c r="B499" s="17" t="s">
        <v>921</v>
      </c>
      <c r="C499" s="16" t="s">
        <v>24</v>
      </c>
      <c r="D499" s="16" t="s">
        <v>922</v>
      </c>
      <c r="E499" s="125" t="s">
        <v>542</v>
      </c>
      <c r="F499" s="125"/>
      <c r="G499" s="18" t="s">
        <v>644</v>
      </c>
      <c r="H499" s="19">
        <v>0.1</v>
      </c>
      <c r="I499" s="20">
        <v>35.049999999999997</v>
      </c>
      <c r="J499" s="20">
        <v>3.5</v>
      </c>
    </row>
    <row r="500" spans="1:10" ht="26.45">
      <c r="A500" s="21"/>
      <c r="B500" s="21"/>
      <c r="C500" s="21"/>
      <c r="D500" s="21"/>
      <c r="E500" s="21" t="s">
        <v>550</v>
      </c>
      <c r="F500" s="22">
        <v>8.4500852000000002</v>
      </c>
      <c r="G500" s="21" t="s">
        <v>551</v>
      </c>
      <c r="H500" s="22">
        <v>6.93</v>
      </c>
      <c r="I500" s="21" t="s">
        <v>552</v>
      </c>
      <c r="J500" s="22">
        <v>15.38</v>
      </c>
    </row>
    <row r="501" spans="1:10">
      <c r="A501" s="21"/>
      <c r="B501" s="21"/>
      <c r="C501" s="21"/>
      <c r="D501" s="21"/>
      <c r="E501" s="21" t="s">
        <v>553</v>
      </c>
      <c r="F501" s="22">
        <v>7.41</v>
      </c>
      <c r="G501" s="21"/>
      <c r="H501" s="126" t="s">
        <v>554</v>
      </c>
      <c r="I501" s="126"/>
      <c r="J501" s="22">
        <v>34.950000000000003</v>
      </c>
    </row>
    <row r="502" spans="1:10" ht="0.9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8" customHeight="1">
      <c r="A503" s="2" t="s">
        <v>273</v>
      </c>
      <c r="B503" s="4" t="s">
        <v>9</v>
      </c>
      <c r="C503" s="2" t="s">
        <v>10</v>
      </c>
      <c r="D503" s="2" t="s">
        <v>11</v>
      </c>
      <c r="E503" s="127" t="s">
        <v>530</v>
      </c>
      <c r="F503" s="127"/>
      <c r="G503" s="5" t="s">
        <v>12</v>
      </c>
      <c r="H503" s="4" t="s">
        <v>13</v>
      </c>
      <c r="I503" s="4" t="s">
        <v>14</v>
      </c>
      <c r="J503" s="4" t="s">
        <v>16</v>
      </c>
    </row>
    <row r="504" spans="1:10" ht="24" customHeight="1">
      <c r="A504" s="6" t="s">
        <v>531</v>
      </c>
      <c r="B504" s="7" t="s">
        <v>274</v>
      </c>
      <c r="C504" s="6" t="s">
        <v>45</v>
      </c>
      <c r="D504" s="6" t="s">
        <v>275</v>
      </c>
      <c r="E504" s="128" t="s">
        <v>630</v>
      </c>
      <c r="F504" s="128"/>
      <c r="G504" s="8" t="s">
        <v>53</v>
      </c>
      <c r="H504" s="9">
        <v>1</v>
      </c>
      <c r="I504" s="10">
        <v>10.01</v>
      </c>
      <c r="J504" s="10">
        <v>10.01</v>
      </c>
    </row>
    <row r="505" spans="1:10" ht="24" customHeight="1">
      <c r="A505" s="11" t="s">
        <v>533</v>
      </c>
      <c r="B505" s="12" t="s">
        <v>790</v>
      </c>
      <c r="C505" s="11" t="s">
        <v>24</v>
      </c>
      <c r="D505" s="11" t="s">
        <v>791</v>
      </c>
      <c r="E505" s="129" t="s">
        <v>532</v>
      </c>
      <c r="F505" s="129"/>
      <c r="G505" s="13" t="s">
        <v>39</v>
      </c>
      <c r="H505" s="14">
        <v>0.2</v>
      </c>
      <c r="I505" s="15">
        <v>26.61</v>
      </c>
      <c r="J505" s="15">
        <v>5.32</v>
      </c>
    </row>
    <row r="506" spans="1:10" ht="24" customHeight="1">
      <c r="A506" s="11" t="s">
        <v>533</v>
      </c>
      <c r="B506" s="12" t="s">
        <v>608</v>
      </c>
      <c r="C506" s="11" t="s">
        <v>24</v>
      </c>
      <c r="D506" s="11" t="s">
        <v>609</v>
      </c>
      <c r="E506" s="129" t="s">
        <v>532</v>
      </c>
      <c r="F506" s="129"/>
      <c r="G506" s="13" t="s">
        <v>39</v>
      </c>
      <c r="H506" s="14">
        <v>0.2</v>
      </c>
      <c r="I506" s="15">
        <v>20</v>
      </c>
      <c r="J506" s="15">
        <v>4</v>
      </c>
    </row>
    <row r="507" spans="1:10" ht="24" customHeight="1">
      <c r="A507" s="16" t="s">
        <v>536</v>
      </c>
      <c r="B507" s="17" t="s">
        <v>923</v>
      </c>
      <c r="C507" s="16" t="s">
        <v>24</v>
      </c>
      <c r="D507" s="16" t="s">
        <v>924</v>
      </c>
      <c r="E507" s="125" t="s">
        <v>542</v>
      </c>
      <c r="F507" s="125"/>
      <c r="G507" s="18" t="s">
        <v>82</v>
      </c>
      <c r="H507" s="19">
        <v>0.17</v>
      </c>
      <c r="I507" s="20">
        <v>4.0599999999999996</v>
      </c>
      <c r="J507" s="20">
        <v>0.69</v>
      </c>
    </row>
    <row r="508" spans="1:10" ht="26.45">
      <c r="A508" s="21"/>
      <c r="B508" s="21"/>
      <c r="C508" s="21"/>
      <c r="D508" s="21"/>
      <c r="E508" s="21" t="s">
        <v>550</v>
      </c>
      <c r="F508" s="22">
        <v>3.378935223339377</v>
      </c>
      <c r="G508" s="21" t="s">
        <v>551</v>
      </c>
      <c r="H508" s="22">
        <v>2.77</v>
      </c>
      <c r="I508" s="21" t="s">
        <v>552</v>
      </c>
      <c r="J508" s="22">
        <v>6.15</v>
      </c>
    </row>
    <row r="509" spans="1:10">
      <c r="A509" s="21"/>
      <c r="B509" s="21"/>
      <c r="C509" s="21"/>
      <c r="D509" s="21"/>
      <c r="E509" s="21" t="s">
        <v>553</v>
      </c>
      <c r="F509" s="22">
        <v>2.69</v>
      </c>
      <c r="G509" s="21"/>
      <c r="H509" s="126" t="s">
        <v>554</v>
      </c>
      <c r="I509" s="126"/>
      <c r="J509" s="22">
        <v>12.7</v>
      </c>
    </row>
    <row r="510" spans="1:10" ht="0.9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8" customHeight="1">
      <c r="A511" s="2" t="s">
        <v>276</v>
      </c>
      <c r="B511" s="4" t="s">
        <v>9</v>
      </c>
      <c r="C511" s="2" t="s">
        <v>10</v>
      </c>
      <c r="D511" s="2" t="s">
        <v>11</v>
      </c>
      <c r="E511" s="127" t="s">
        <v>530</v>
      </c>
      <c r="F511" s="127"/>
      <c r="G511" s="5" t="s">
        <v>12</v>
      </c>
      <c r="H511" s="4" t="s">
        <v>13</v>
      </c>
      <c r="I511" s="4" t="s">
        <v>14</v>
      </c>
      <c r="J511" s="4" t="s">
        <v>16</v>
      </c>
    </row>
    <row r="512" spans="1:10" ht="24" customHeight="1">
      <c r="A512" s="6" t="s">
        <v>531</v>
      </c>
      <c r="B512" s="7" t="s">
        <v>277</v>
      </c>
      <c r="C512" s="6" t="s">
        <v>45</v>
      </c>
      <c r="D512" s="6" t="s">
        <v>278</v>
      </c>
      <c r="E512" s="128" t="s">
        <v>630</v>
      </c>
      <c r="F512" s="128"/>
      <c r="G512" s="8" t="s">
        <v>53</v>
      </c>
      <c r="H512" s="9">
        <v>1</v>
      </c>
      <c r="I512" s="10">
        <v>2</v>
      </c>
      <c r="J512" s="10">
        <v>2</v>
      </c>
    </row>
    <row r="513" spans="1:10" ht="24" customHeight="1">
      <c r="A513" s="11" t="s">
        <v>533</v>
      </c>
      <c r="B513" s="12" t="s">
        <v>608</v>
      </c>
      <c r="C513" s="11" t="s">
        <v>24</v>
      </c>
      <c r="D513" s="11" t="s">
        <v>609</v>
      </c>
      <c r="E513" s="129" t="s">
        <v>532</v>
      </c>
      <c r="F513" s="129"/>
      <c r="G513" s="13" t="s">
        <v>39</v>
      </c>
      <c r="H513" s="14">
        <v>0.1</v>
      </c>
      <c r="I513" s="15">
        <v>20</v>
      </c>
      <c r="J513" s="15">
        <v>2</v>
      </c>
    </row>
    <row r="514" spans="1:10" ht="26.45">
      <c r="A514" s="21"/>
      <c r="B514" s="21"/>
      <c r="C514" s="21"/>
      <c r="D514" s="21"/>
      <c r="E514" s="21" t="s">
        <v>550</v>
      </c>
      <c r="F514" s="22">
        <v>0.66479863743750345</v>
      </c>
      <c r="G514" s="21" t="s">
        <v>551</v>
      </c>
      <c r="H514" s="22">
        <v>0.55000000000000004</v>
      </c>
      <c r="I514" s="21" t="s">
        <v>552</v>
      </c>
      <c r="J514" s="22">
        <v>1.21</v>
      </c>
    </row>
    <row r="515" spans="1:10">
      <c r="A515" s="21"/>
      <c r="B515" s="21"/>
      <c r="C515" s="21"/>
      <c r="D515" s="21"/>
      <c r="E515" s="21" t="s">
        <v>553</v>
      </c>
      <c r="F515" s="22">
        <v>0.53</v>
      </c>
      <c r="G515" s="21"/>
      <c r="H515" s="126" t="s">
        <v>554</v>
      </c>
      <c r="I515" s="126"/>
      <c r="J515" s="22">
        <v>2.5299999999999998</v>
      </c>
    </row>
    <row r="516" spans="1:10" ht="0.9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8" customHeight="1">
      <c r="A517" s="2" t="s">
        <v>279</v>
      </c>
      <c r="B517" s="4" t="s">
        <v>9</v>
      </c>
      <c r="C517" s="2" t="s">
        <v>10</v>
      </c>
      <c r="D517" s="2" t="s">
        <v>11</v>
      </c>
      <c r="E517" s="127" t="s">
        <v>530</v>
      </c>
      <c r="F517" s="127"/>
      <c r="G517" s="5" t="s">
        <v>12</v>
      </c>
      <c r="H517" s="4" t="s">
        <v>13</v>
      </c>
      <c r="I517" s="4" t="s">
        <v>14</v>
      </c>
      <c r="J517" s="4" t="s">
        <v>16</v>
      </c>
    </row>
    <row r="518" spans="1:10" ht="24" customHeight="1">
      <c r="A518" s="6" t="s">
        <v>531</v>
      </c>
      <c r="B518" s="7" t="s">
        <v>280</v>
      </c>
      <c r="C518" s="6" t="s">
        <v>45</v>
      </c>
      <c r="D518" s="6" t="s">
        <v>281</v>
      </c>
      <c r="E518" s="128" t="s">
        <v>925</v>
      </c>
      <c r="F518" s="128"/>
      <c r="G518" s="8" t="s">
        <v>53</v>
      </c>
      <c r="H518" s="9">
        <v>1</v>
      </c>
      <c r="I518" s="10">
        <v>26.38</v>
      </c>
      <c r="J518" s="10">
        <v>26.38</v>
      </c>
    </row>
    <row r="519" spans="1:10" ht="24" customHeight="1">
      <c r="A519" s="11" t="s">
        <v>533</v>
      </c>
      <c r="B519" s="12" t="s">
        <v>790</v>
      </c>
      <c r="C519" s="11" t="s">
        <v>24</v>
      </c>
      <c r="D519" s="11" t="s">
        <v>791</v>
      </c>
      <c r="E519" s="129" t="s">
        <v>532</v>
      </c>
      <c r="F519" s="129"/>
      <c r="G519" s="13" t="s">
        <v>39</v>
      </c>
      <c r="H519" s="14">
        <v>0.55000000000000004</v>
      </c>
      <c r="I519" s="15">
        <v>26.61</v>
      </c>
      <c r="J519" s="15">
        <v>14.63</v>
      </c>
    </row>
    <row r="520" spans="1:10" ht="24" customHeight="1">
      <c r="A520" s="11" t="s">
        <v>533</v>
      </c>
      <c r="B520" s="12" t="s">
        <v>608</v>
      </c>
      <c r="C520" s="11" t="s">
        <v>24</v>
      </c>
      <c r="D520" s="11" t="s">
        <v>609</v>
      </c>
      <c r="E520" s="129" t="s">
        <v>532</v>
      </c>
      <c r="F520" s="129"/>
      <c r="G520" s="13" t="s">
        <v>39</v>
      </c>
      <c r="H520" s="14">
        <v>0.155</v>
      </c>
      <c r="I520" s="15">
        <v>20</v>
      </c>
      <c r="J520" s="15">
        <v>3.1</v>
      </c>
    </row>
    <row r="521" spans="1:10" ht="26.1" customHeight="1">
      <c r="A521" s="16" t="s">
        <v>536</v>
      </c>
      <c r="B521" s="17" t="s">
        <v>926</v>
      </c>
      <c r="C521" s="16" t="s">
        <v>24</v>
      </c>
      <c r="D521" s="16" t="s">
        <v>927</v>
      </c>
      <c r="E521" s="125" t="s">
        <v>547</v>
      </c>
      <c r="F521" s="125"/>
      <c r="G521" s="18" t="s">
        <v>82</v>
      </c>
      <c r="H521" s="19">
        <v>9.1999999999999998E-3</v>
      </c>
      <c r="I521" s="20">
        <v>904.84</v>
      </c>
      <c r="J521" s="20">
        <v>8.32</v>
      </c>
    </row>
    <row r="522" spans="1:10" ht="24" customHeight="1">
      <c r="A522" s="16" t="s">
        <v>536</v>
      </c>
      <c r="B522" s="17" t="s">
        <v>928</v>
      </c>
      <c r="C522" s="16" t="s">
        <v>77</v>
      </c>
      <c r="D522" s="16" t="s">
        <v>929</v>
      </c>
      <c r="E522" s="125" t="s">
        <v>542</v>
      </c>
      <c r="F522" s="125"/>
      <c r="G522" s="18" t="s">
        <v>82</v>
      </c>
      <c r="H522" s="19">
        <v>2.4E-2</v>
      </c>
      <c r="I522" s="20">
        <v>13.92</v>
      </c>
      <c r="J522" s="20">
        <v>0.33</v>
      </c>
    </row>
    <row r="523" spans="1:10" ht="26.45">
      <c r="A523" s="21"/>
      <c r="B523" s="21"/>
      <c r="C523" s="21"/>
      <c r="D523" s="21"/>
      <c r="E523" s="21" t="s">
        <v>550</v>
      </c>
      <c r="F523" s="22">
        <v>6.6534805779902202</v>
      </c>
      <c r="G523" s="21" t="s">
        <v>551</v>
      </c>
      <c r="H523" s="22">
        <v>5.46</v>
      </c>
      <c r="I523" s="21" t="s">
        <v>552</v>
      </c>
      <c r="J523" s="22">
        <v>12.11</v>
      </c>
    </row>
    <row r="524" spans="1:10">
      <c r="A524" s="21"/>
      <c r="B524" s="21"/>
      <c r="C524" s="21"/>
      <c r="D524" s="21"/>
      <c r="E524" s="21" t="s">
        <v>553</v>
      </c>
      <c r="F524" s="22">
        <v>7.1</v>
      </c>
      <c r="G524" s="21"/>
      <c r="H524" s="126" t="s">
        <v>554</v>
      </c>
      <c r="I524" s="126"/>
      <c r="J524" s="22">
        <v>33.479999999999997</v>
      </c>
    </row>
    <row r="525" spans="1:10" ht="0.9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8" customHeight="1">
      <c r="A526" s="2" t="s">
        <v>282</v>
      </c>
      <c r="B526" s="4" t="s">
        <v>9</v>
      </c>
      <c r="C526" s="2" t="s">
        <v>10</v>
      </c>
      <c r="D526" s="2" t="s">
        <v>11</v>
      </c>
      <c r="E526" s="127" t="s">
        <v>530</v>
      </c>
      <c r="F526" s="127"/>
      <c r="G526" s="5" t="s">
        <v>12</v>
      </c>
      <c r="H526" s="4" t="s">
        <v>13</v>
      </c>
      <c r="I526" s="4" t="s">
        <v>14</v>
      </c>
      <c r="J526" s="4" t="s">
        <v>16</v>
      </c>
    </row>
    <row r="527" spans="1:10" ht="26.1" customHeight="1">
      <c r="A527" s="6" t="s">
        <v>531</v>
      </c>
      <c r="B527" s="7" t="s">
        <v>283</v>
      </c>
      <c r="C527" s="6" t="s">
        <v>45</v>
      </c>
      <c r="D527" s="6" t="s">
        <v>284</v>
      </c>
      <c r="E527" s="128" t="s">
        <v>630</v>
      </c>
      <c r="F527" s="128"/>
      <c r="G527" s="8" t="s">
        <v>53</v>
      </c>
      <c r="H527" s="9">
        <v>1</v>
      </c>
      <c r="I527" s="10">
        <v>26.03</v>
      </c>
      <c r="J527" s="10">
        <v>26.03</v>
      </c>
    </row>
    <row r="528" spans="1:10" ht="39" customHeight="1">
      <c r="A528" s="16" t="s">
        <v>536</v>
      </c>
      <c r="B528" s="17" t="s">
        <v>930</v>
      </c>
      <c r="C528" s="16" t="s">
        <v>24</v>
      </c>
      <c r="D528" s="16" t="s">
        <v>931</v>
      </c>
      <c r="E528" s="125" t="s">
        <v>542</v>
      </c>
      <c r="F528" s="125"/>
      <c r="G528" s="18" t="s">
        <v>932</v>
      </c>
      <c r="H528" s="19">
        <v>0.29826999999999998</v>
      </c>
      <c r="I528" s="20">
        <v>79.3</v>
      </c>
      <c r="J528" s="20">
        <v>23.65</v>
      </c>
    </row>
    <row r="529" spans="1:10" ht="24" customHeight="1">
      <c r="A529" s="16" t="s">
        <v>536</v>
      </c>
      <c r="B529" s="17" t="s">
        <v>869</v>
      </c>
      <c r="C529" s="16" t="s">
        <v>24</v>
      </c>
      <c r="D529" s="16" t="s">
        <v>870</v>
      </c>
      <c r="E529" s="125" t="s">
        <v>539</v>
      </c>
      <c r="F529" s="125"/>
      <c r="G529" s="18" t="s">
        <v>39</v>
      </c>
      <c r="H529" s="19">
        <v>0.2</v>
      </c>
      <c r="I529" s="20">
        <v>11.9</v>
      </c>
      <c r="J529" s="20">
        <v>2.38</v>
      </c>
    </row>
    <row r="530" spans="1:10" ht="26.45">
      <c r="A530" s="21"/>
      <c r="B530" s="21"/>
      <c r="C530" s="21"/>
      <c r="D530" s="21"/>
      <c r="E530" s="21" t="s">
        <v>550</v>
      </c>
      <c r="F530" s="22">
        <v>1.3076205000000001</v>
      </c>
      <c r="G530" s="21" t="s">
        <v>551</v>
      </c>
      <c r="H530" s="22">
        <v>1.07</v>
      </c>
      <c r="I530" s="21" t="s">
        <v>552</v>
      </c>
      <c r="J530" s="22">
        <v>2.38</v>
      </c>
    </row>
    <row r="531" spans="1:10">
      <c r="A531" s="21"/>
      <c r="B531" s="21"/>
      <c r="C531" s="21"/>
      <c r="D531" s="21"/>
      <c r="E531" s="21" t="s">
        <v>553</v>
      </c>
      <c r="F531" s="22">
        <v>7</v>
      </c>
      <c r="G531" s="21"/>
      <c r="H531" s="126" t="s">
        <v>554</v>
      </c>
      <c r="I531" s="126"/>
      <c r="J531" s="22">
        <v>33.03</v>
      </c>
    </row>
    <row r="532" spans="1:10" ht="0.9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8" customHeight="1">
      <c r="A533" s="2" t="s">
        <v>285</v>
      </c>
      <c r="B533" s="4" t="s">
        <v>9</v>
      </c>
      <c r="C533" s="2" t="s">
        <v>10</v>
      </c>
      <c r="D533" s="2" t="s">
        <v>11</v>
      </c>
      <c r="E533" s="127" t="s">
        <v>530</v>
      </c>
      <c r="F533" s="127"/>
      <c r="G533" s="5" t="s">
        <v>12</v>
      </c>
      <c r="H533" s="4" t="s">
        <v>13</v>
      </c>
      <c r="I533" s="4" t="s">
        <v>14</v>
      </c>
      <c r="J533" s="4" t="s">
        <v>16</v>
      </c>
    </row>
    <row r="534" spans="1:10" ht="24" customHeight="1">
      <c r="A534" s="6" t="s">
        <v>531</v>
      </c>
      <c r="B534" s="7" t="s">
        <v>286</v>
      </c>
      <c r="C534" s="6" t="s">
        <v>77</v>
      </c>
      <c r="D534" s="6" t="s">
        <v>287</v>
      </c>
      <c r="E534" s="128" t="s">
        <v>933</v>
      </c>
      <c r="F534" s="128"/>
      <c r="G534" s="8" t="s">
        <v>53</v>
      </c>
      <c r="H534" s="9">
        <v>1</v>
      </c>
      <c r="I534" s="10">
        <v>43.37</v>
      </c>
      <c r="J534" s="10">
        <v>43.37</v>
      </c>
    </row>
    <row r="535" spans="1:10" ht="24" customHeight="1">
      <c r="A535" s="11" t="s">
        <v>533</v>
      </c>
      <c r="B535" s="12" t="s">
        <v>640</v>
      </c>
      <c r="C535" s="11" t="s">
        <v>24</v>
      </c>
      <c r="D535" s="11" t="s">
        <v>641</v>
      </c>
      <c r="E535" s="129" t="s">
        <v>532</v>
      </c>
      <c r="F535" s="129"/>
      <c r="G535" s="13" t="s">
        <v>39</v>
      </c>
      <c r="H535" s="14">
        <v>0.42599999999999999</v>
      </c>
      <c r="I535" s="15">
        <v>27.84</v>
      </c>
      <c r="J535" s="15">
        <v>11.85</v>
      </c>
    </row>
    <row r="536" spans="1:10" ht="24" customHeight="1">
      <c r="A536" s="11" t="s">
        <v>533</v>
      </c>
      <c r="B536" s="12" t="s">
        <v>608</v>
      </c>
      <c r="C536" s="11" t="s">
        <v>24</v>
      </c>
      <c r="D536" s="11" t="s">
        <v>609</v>
      </c>
      <c r="E536" s="129" t="s">
        <v>532</v>
      </c>
      <c r="F536" s="129"/>
      <c r="G536" s="13" t="s">
        <v>39</v>
      </c>
      <c r="H536" s="14">
        <v>0.42599999999999999</v>
      </c>
      <c r="I536" s="15">
        <v>20</v>
      </c>
      <c r="J536" s="15">
        <v>8.52</v>
      </c>
    </row>
    <row r="537" spans="1:10" ht="24" customHeight="1">
      <c r="A537" s="16" t="s">
        <v>536</v>
      </c>
      <c r="B537" s="17" t="s">
        <v>934</v>
      </c>
      <c r="C537" s="16" t="s">
        <v>77</v>
      </c>
      <c r="D537" s="16" t="s">
        <v>935</v>
      </c>
      <c r="E537" s="125" t="s">
        <v>542</v>
      </c>
      <c r="F537" s="125"/>
      <c r="G537" s="18" t="s">
        <v>82</v>
      </c>
      <c r="H537" s="19">
        <v>5.0000000000000001E-3</v>
      </c>
      <c r="I537" s="20">
        <v>124</v>
      </c>
      <c r="J537" s="20">
        <v>0.62</v>
      </c>
    </row>
    <row r="538" spans="1:10" ht="24" customHeight="1">
      <c r="A538" s="16" t="s">
        <v>536</v>
      </c>
      <c r="B538" s="17" t="s">
        <v>936</v>
      </c>
      <c r="C538" s="16" t="s">
        <v>77</v>
      </c>
      <c r="D538" s="16" t="s">
        <v>937</v>
      </c>
      <c r="E538" s="125" t="s">
        <v>542</v>
      </c>
      <c r="F538" s="125"/>
      <c r="G538" s="18" t="s">
        <v>932</v>
      </c>
      <c r="H538" s="19">
        <v>0.16</v>
      </c>
      <c r="I538" s="20">
        <v>139.9</v>
      </c>
      <c r="J538" s="20">
        <v>22.38</v>
      </c>
    </row>
    <row r="539" spans="1:10" ht="26.45">
      <c r="A539" s="21"/>
      <c r="B539" s="21"/>
      <c r="C539" s="21"/>
      <c r="D539" s="21"/>
      <c r="E539" s="21" t="s">
        <v>550</v>
      </c>
      <c r="F539" s="22">
        <v>7.1699357178177019</v>
      </c>
      <c r="G539" s="21" t="s">
        <v>551</v>
      </c>
      <c r="H539" s="22">
        <v>5.88</v>
      </c>
      <c r="I539" s="21" t="s">
        <v>552</v>
      </c>
      <c r="J539" s="22">
        <v>13.05</v>
      </c>
    </row>
    <row r="540" spans="1:10">
      <c r="A540" s="21"/>
      <c r="B540" s="21"/>
      <c r="C540" s="21"/>
      <c r="D540" s="21"/>
      <c r="E540" s="21" t="s">
        <v>553</v>
      </c>
      <c r="F540" s="22">
        <v>11.67</v>
      </c>
      <c r="G540" s="21"/>
      <c r="H540" s="126" t="s">
        <v>554</v>
      </c>
      <c r="I540" s="126"/>
      <c r="J540" s="22">
        <v>55.04</v>
      </c>
    </row>
    <row r="541" spans="1:10" ht="0.9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8" customHeight="1">
      <c r="A542" s="2" t="s">
        <v>324</v>
      </c>
      <c r="B542" s="4" t="s">
        <v>9</v>
      </c>
      <c r="C542" s="2" t="s">
        <v>10</v>
      </c>
      <c r="D542" s="2" t="s">
        <v>11</v>
      </c>
      <c r="E542" s="127" t="s">
        <v>530</v>
      </c>
      <c r="F542" s="127"/>
      <c r="G542" s="5" t="s">
        <v>12</v>
      </c>
      <c r="H542" s="4" t="s">
        <v>13</v>
      </c>
      <c r="I542" s="4" t="s">
        <v>14</v>
      </c>
      <c r="J542" s="4" t="s">
        <v>16</v>
      </c>
    </row>
    <row r="543" spans="1:10" ht="26.1" customHeight="1">
      <c r="A543" s="6" t="s">
        <v>531</v>
      </c>
      <c r="B543" s="7" t="s">
        <v>325</v>
      </c>
      <c r="C543" s="6" t="s">
        <v>326</v>
      </c>
      <c r="D543" s="6" t="s">
        <v>327</v>
      </c>
      <c r="E543" s="128">
        <v>106</v>
      </c>
      <c r="F543" s="128"/>
      <c r="G543" s="8" t="s">
        <v>328</v>
      </c>
      <c r="H543" s="9">
        <v>1</v>
      </c>
      <c r="I543" s="10">
        <v>192.27</v>
      </c>
      <c r="J543" s="10">
        <v>192.27</v>
      </c>
    </row>
    <row r="544" spans="1:10" ht="26.1" customHeight="1">
      <c r="A544" s="11" t="s">
        <v>533</v>
      </c>
      <c r="B544" s="12" t="s">
        <v>938</v>
      </c>
      <c r="C544" s="11" t="s">
        <v>24</v>
      </c>
      <c r="D544" s="11" t="s">
        <v>939</v>
      </c>
      <c r="E544" s="129" t="s">
        <v>532</v>
      </c>
      <c r="F544" s="129"/>
      <c r="G544" s="13" t="s">
        <v>39</v>
      </c>
      <c r="H544" s="14">
        <v>3</v>
      </c>
      <c r="I544" s="15">
        <v>21.04</v>
      </c>
      <c r="J544" s="15">
        <v>63.12</v>
      </c>
    </row>
    <row r="545" spans="1:10" ht="24" customHeight="1">
      <c r="A545" s="11" t="s">
        <v>533</v>
      </c>
      <c r="B545" s="12" t="s">
        <v>680</v>
      </c>
      <c r="C545" s="11" t="s">
        <v>24</v>
      </c>
      <c r="D545" s="11" t="s">
        <v>681</v>
      </c>
      <c r="E545" s="129" t="s">
        <v>532</v>
      </c>
      <c r="F545" s="129"/>
      <c r="G545" s="13" t="s">
        <v>39</v>
      </c>
      <c r="H545" s="14">
        <v>3</v>
      </c>
      <c r="I545" s="15">
        <v>26.91</v>
      </c>
      <c r="J545" s="15">
        <v>80.73</v>
      </c>
    </row>
    <row r="546" spans="1:10" ht="26.1" customHeight="1">
      <c r="A546" s="16" t="s">
        <v>536</v>
      </c>
      <c r="B546" s="17" t="s">
        <v>940</v>
      </c>
      <c r="C546" s="16" t="s">
        <v>24</v>
      </c>
      <c r="D546" s="16" t="s">
        <v>941</v>
      </c>
      <c r="E546" s="125" t="s">
        <v>542</v>
      </c>
      <c r="F546" s="125"/>
      <c r="G546" s="18" t="s">
        <v>144</v>
      </c>
      <c r="H546" s="19">
        <v>18</v>
      </c>
      <c r="I546" s="20">
        <v>2.69</v>
      </c>
      <c r="J546" s="20">
        <v>48.42</v>
      </c>
    </row>
    <row r="547" spans="1:10" ht="26.45">
      <c r="A547" s="21"/>
      <c r="B547" s="21"/>
      <c r="C547" s="21"/>
      <c r="D547" s="21"/>
      <c r="E547" s="21" t="s">
        <v>550</v>
      </c>
      <c r="F547" s="22">
        <v>52.925663399999998</v>
      </c>
      <c r="G547" s="21" t="s">
        <v>551</v>
      </c>
      <c r="H547" s="22">
        <v>43.4</v>
      </c>
      <c r="I547" s="21" t="s">
        <v>552</v>
      </c>
      <c r="J547" s="22">
        <v>96.33</v>
      </c>
    </row>
    <row r="548" spans="1:10">
      <c r="A548" s="21"/>
      <c r="B548" s="21"/>
      <c r="C548" s="21"/>
      <c r="D548" s="21"/>
      <c r="E548" s="21" t="s">
        <v>553</v>
      </c>
      <c r="F548" s="22">
        <v>51.77</v>
      </c>
      <c r="G548" s="21"/>
      <c r="H548" s="126" t="s">
        <v>554</v>
      </c>
      <c r="I548" s="126"/>
      <c r="J548" s="22">
        <v>244.04</v>
      </c>
    </row>
    <row r="549" spans="1:10" ht="0.9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8" customHeight="1">
      <c r="A550" s="2" t="s">
        <v>329</v>
      </c>
      <c r="B550" s="4" t="s">
        <v>9</v>
      </c>
      <c r="C550" s="2" t="s">
        <v>10</v>
      </c>
      <c r="D550" s="2" t="s">
        <v>11</v>
      </c>
      <c r="E550" s="127" t="s">
        <v>530</v>
      </c>
      <c r="F550" s="127"/>
      <c r="G550" s="5" t="s">
        <v>12</v>
      </c>
      <c r="H550" s="4" t="s">
        <v>13</v>
      </c>
      <c r="I550" s="4" t="s">
        <v>14</v>
      </c>
      <c r="J550" s="4" t="s">
        <v>16</v>
      </c>
    </row>
    <row r="551" spans="1:10" ht="24" customHeight="1">
      <c r="A551" s="6" t="s">
        <v>531</v>
      </c>
      <c r="B551" s="7" t="s">
        <v>330</v>
      </c>
      <c r="C551" s="6" t="s">
        <v>45</v>
      </c>
      <c r="D551" s="6" t="s">
        <v>331</v>
      </c>
      <c r="E551" s="128" t="s">
        <v>942</v>
      </c>
      <c r="F551" s="128"/>
      <c r="G551" s="8" t="s">
        <v>53</v>
      </c>
      <c r="H551" s="9">
        <v>1</v>
      </c>
      <c r="I551" s="10">
        <v>9.08</v>
      </c>
      <c r="J551" s="10">
        <v>9.08</v>
      </c>
    </row>
    <row r="552" spans="1:10" ht="26.1" customHeight="1">
      <c r="A552" s="11" t="s">
        <v>533</v>
      </c>
      <c r="B552" s="12" t="s">
        <v>853</v>
      </c>
      <c r="C552" s="11" t="s">
        <v>24</v>
      </c>
      <c r="D552" s="11" t="s">
        <v>854</v>
      </c>
      <c r="E552" s="129" t="s">
        <v>623</v>
      </c>
      <c r="F552" s="129"/>
      <c r="G552" s="13" t="s">
        <v>624</v>
      </c>
      <c r="H552" s="14">
        <v>6.9900000000000004E-2</v>
      </c>
      <c r="I552" s="15">
        <v>24.53</v>
      </c>
      <c r="J552" s="15">
        <v>1.71</v>
      </c>
    </row>
    <row r="553" spans="1:10" ht="26.1" customHeight="1">
      <c r="A553" s="11" t="s">
        <v>533</v>
      </c>
      <c r="B553" s="12" t="s">
        <v>855</v>
      </c>
      <c r="C553" s="11" t="s">
        <v>24</v>
      </c>
      <c r="D553" s="11" t="s">
        <v>856</v>
      </c>
      <c r="E553" s="129" t="s">
        <v>623</v>
      </c>
      <c r="F553" s="129"/>
      <c r="G553" s="13" t="s">
        <v>627</v>
      </c>
      <c r="H553" s="14">
        <v>4.8000000000000001E-2</v>
      </c>
      <c r="I553" s="15">
        <v>22.83</v>
      </c>
      <c r="J553" s="15">
        <v>1.0900000000000001</v>
      </c>
    </row>
    <row r="554" spans="1:10" ht="26.1" customHeight="1">
      <c r="A554" s="11" t="s">
        <v>533</v>
      </c>
      <c r="B554" s="12" t="s">
        <v>943</v>
      </c>
      <c r="C554" s="11" t="s">
        <v>24</v>
      </c>
      <c r="D554" s="11" t="s">
        <v>944</v>
      </c>
      <c r="E554" s="129" t="s">
        <v>532</v>
      </c>
      <c r="F554" s="129"/>
      <c r="G554" s="13" t="s">
        <v>39</v>
      </c>
      <c r="H554" s="14">
        <v>0.29720000000000002</v>
      </c>
      <c r="I554" s="15">
        <v>21.16</v>
      </c>
      <c r="J554" s="15">
        <v>6.28</v>
      </c>
    </row>
    <row r="555" spans="1:10" ht="26.45">
      <c r="A555" s="21"/>
      <c r="B555" s="21"/>
      <c r="C555" s="21"/>
      <c r="D555" s="21"/>
      <c r="E555" s="21" t="s">
        <v>550</v>
      </c>
      <c r="F555" s="22">
        <v>3.2580627438052856</v>
      </c>
      <c r="G555" s="21" t="s">
        <v>551</v>
      </c>
      <c r="H555" s="22">
        <v>2.67</v>
      </c>
      <c r="I555" s="21" t="s">
        <v>552</v>
      </c>
      <c r="J555" s="22">
        <v>5.93</v>
      </c>
    </row>
    <row r="556" spans="1:10">
      <c r="A556" s="21"/>
      <c r="B556" s="21"/>
      <c r="C556" s="21"/>
      <c r="D556" s="21"/>
      <c r="E556" s="21" t="s">
        <v>553</v>
      </c>
      <c r="F556" s="22">
        <v>2.44</v>
      </c>
      <c r="G556" s="21"/>
      <c r="H556" s="126" t="s">
        <v>554</v>
      </c>
      <c r="I556" s="126"/>
      <c r="J556" s="22">
        <v>11.52</v>
      </c>
    </row>
    <row r="557" spans="1:10" ht="0.9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8" customHeight="1">
      <c r="A558" s="2" t="s">
        <v>332</v>
      </c>
      <c r="B558" s="4" t="s">
        <v>9</v>
      </c>
      <c r="C558" s="2" t="s">
        <v>10</v>
      </c>
      <c r="D558" s="2" t="s">
        <v>11</v>
      </c>
      <c r="E558" s="127" t="s">
        <v>530</v>
      </c>
      <c r="F558" s="127"/>
      <c r="G558" s="5" t="s">
        <v>12</v>
      </c>
      <c r="H558" s="4" t="s">
        <v>13</v>
      </c>
      <c r="I558" s="4" t="s">
        <v>14</v>
      </c>
      <c r="J558" s="4" t="s">
        <v>16</v>
      </c>
    </row>
    <row r="559" spans="1:10" ht="24" customHeight="1">
      <c r="A559" s="6" t="s">
        <v>531</v>
      </c>
      <c r="B559" s="7" t="s">
        <v>333</v>
      </c>
      <c r="C559" s="6" t="s">
        <v>45</v>
      </c>
      <c r="D559" s="6" t="s">
        <v>334</v>
      </c>
      <c r="E559" s="128" t="s">
        <v>942</v>
      </c>
      <c r="F559" s="128"/>
      <c r="G559" s="8" t="s">
        <v>53</v>
      </c>
      <c r="H559" s="9">
        <v>1</v>
      </c>
      <c r="I559" s="10">
        <v>2</v>
      </c>
      <c r="J559" s="10">
        <v>2</v>
      </c>
    </row>
    <row r="560" spans="1:10" ht="24" customHeight="1">
      <c r="A560" s="11" t="s">
        <v>533</v>
      </c>
      <c r="B560" s="12" t="s">
        <v>608</v>
      </c>
      <c r="C560" s="11" t="s">
        <v>24</v>
      </c>
      <c r="D560" s="11" t="s">
        <v>609</v>
      </c>
      <c r="E560" s="129" t="s">
        <v>532</v>
      </c>
      <c r="F560" s="129"/>
      <c r="G560" s="13" t="s">
        <v>39</v>
      </c>
      <c r="H560" s="14">
        <v>0.1</v>
      </c>
      <c r="I560" s="15">
        <v>20</v>
      </c>
      <c r="J560" s="15">
        <v>2</v>
      </c>
    </row>
    <row r="561" spans="1:10" ht="26.45">
      <c r="A561" s="21"/>
      <c r="B561" s="21"/>
      <c r="C561" s="21"/>
      <c r="D561" s="21"/>
      <c r="E561" s="21" t="s">
        <v>550</v>
      </c>
      <c r="F561" s="22">
        <v>0.66479863743750345</v>
      </c>
      <c r="G561" s="21" t="s">
        <v>551</v>
      </c>
      <c r="H561" s="22">
        <v>0.55000000000000004</v>
      </c>
      <c r="I561" s="21" t="s">
        <v>552</v>
      </c>
      <c r="J561" s="22">
        <v>1.21</v>
      </c>
    </row>
    <row r="562" spans="1:10">
      <c r="A562" s="21"/>
      <c r="B562" s="21"/>
      <c r="C562" s="21"/>
      <c r="D562" s="21"/>
      <c r="E562" s="21" t="s">
        <v>553</v>
      </c>
      <c r="F562" s="22">
        <v>0.53</v>
      </c>
      <c r="G562" s="21"/>
      <c r="H562" s="126" t="s">
        <v>554</v>
      </c>
      <c r="I562" s="126"/>
      <c r="J562" s="22">
        <v>2.5299999999999998</v>
      </c>
    </row>
    <row r="563" spans="1:10" ht="0.9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8" customHeight="1">
      <c r="A564" s="2" t="s">
        <v>335</v>
      </c>
      <c r="B564" s="4" t="s">
        <v>9</v>
      </c>
      <c r="C564" s="2" t="s">
        <v>10</v>
      </c>
      <c r="D564" s="2" t="s">
        <v>11</v>
      </c>
      <c r="E564" s="127" t="s">
        <v>530</v>
      </c>
      <c r="F564" s="127"/>
      <c r="G564" s="5" t="s">
        <v>12</v>
      </c>
      <c r="H564" s="4" t="s">
        <v>13</v>
      </c>
      <c r="I564" s="4" t="s">
        <v>14</v>
      </c>
      <c r="J564" s="4" t="s">
        <v>16</v>
      </c>
    </row>
    <row r="565" spans="1:10" ht="26.1" customHeight="1">
      <c r="A565" s="6" t="s">
        <v>531</v>
      </c>
      <c r="B565" s="7" t="s">
        <v>336</v>
      </c>
      <c r="C565" s="6" t="s">
        <v>45</v>
      </c>
      <c r="D565" s="6" t="s">
        <v>337</v>
      </c>
      <c r="E565" s="128" t="s">
        <v>942</v>
      </c>
      <c r="F565" s="128"/>
      <c r="G565" s="8" t="s">
        <v>53</v>
      </c>
      <c r="H565" s="9">
        <v>1</v>
      </c>
      <c r="I565" s="10">
        <v>7.37</v>
      </c>
      <c r="J565" s="10">
        <v>7.37</v>
      </c>
    </row>
    <row r="566" spans="1:10" ht="26.1" customHeight="1">
      <c r="A566" s="11" t="s">
        <v>533</v>
      </c>
      <c r="B566" s="12" t="s">
        <v>855</v>
      </c>
      <c r="C566" s="11" t="s">
        <v>24</v>
      </c>
      <c r="D566" s="11" t="s">
        <v>856</v>
      </c>
      <c r="E566" s="129" t="s">
        <v>623</v>
      </c>
      <c r="F566" s="129"/>
      <c r="G566" s="13" t="s">
        <v>627</v>
      </c>
      <c r="H566" s="14">
        <v>4.8000000000000001E-2</v>
      </c>
      <c r="I566" s="15">
        <v>22.83</v>
      </c>
      <c r="J566" s="15">
        <v>1.0900000000000001</v>
      </c>
    </row>
    <row r="567" spans="1:10" ht="26.1" customHeight="1">
      <c r="A567" s="11" t="s">
        <v>533</v>
      </c>
      <c r="B567" s="12" t="s">
        <v>943</v>
      </c>
      <c r="C567" s="11" t="s">
        <v>24</v>
      </c>
      <c r="D567" s="11" t="s">
        <v>944</v>
      </c>
      <c r="E567" s="129" t="s">
        <v>532</v>
      </c>
      <c r="F567" s="129"/>
      <c r="G567" s="13" t="s">
        <v>39</v>
      </c>
      <c r="H567" s="14">
        <v>0.29720000000000002</v>
      </c>
      <c r="I567" s="15">
        <v>21.16</v>
      </c>
      <c r="J567" s="15">
        <v>6.28</v>
      </c>
    </row>
    <row r="568" spans="1:10" ht="26.45">
      <c r="A568" s="21"/>
      <c r="B568" s="21"/>
      <c r="C568" s="21"/>
      <c r="D568" s="21"/>
      <c r="E568" s="21" t="s">
        <v>550</v>
      </c>
      <c r="F568" s="22">
        <v>2.7086423822866874</v>
      </c>
      <c r="G568" s="21" t="s">
        <v>551</v>
      </c>
      <c r="H568" s="22">
        <v>2.2200000000000002</v>
      </c>
      <c r="I568" s="21" t="s">
        <v>552</v>
      </c>
      <c r="J568" s="22">
        <v>4.93</v>
      </c>
    </row>
    <row r="569" spans="1:10">
      <c r="A569" s="21"/>
      <c r="B569" s="21"/>
      <c r="C569" s="21"/>
      <c r="D569" s="21"/>
      <c r="E569" s="21" t="s">
        <v>553</v>
      </c>
      <c r="F569" s="22">
        <v>1.98</v>
      </c>
      <c r="G569" s="21"/>
      <c r="H569" s="126" t="s">
        <v>554</v>
      </c>
      <c r="I569" s="126"/>
      <c r="J569" s="22">
        <v>9.35</v>
      </c>
    </row>
    <row r="570" spans="1:10" ht="0.9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8" customHeight="1">
      <c r="A571" s="2" t="s">
        <v>341</v>
      </c>
      <c r="B571" s="4" t="s">
        <v>9</v>
      </c>
      <c r="C571" s="2" t="s">
        <v>10</v>
      </c>
      <c r="D571" s="2" t="s">
        <v>11</v>
      </c>
      <c r="E571" s="127" t="s">
        <v>530</v>
      </c>
      <c r="F571" s="127"/>
      <c r="G571" s="5" t="s">
        <v>12</v>
      </c>
      <c r="H571" s="4" t="s">
        <v>13</v>
      </c>
      <c r="I571" s="4" t="s">
        <v>14</v>
      </c>
      <c r="J571" s="4" t="s">
        <v>16</v>
      </c>
    </row>
    <row r="572" spans="1:10" ht="26.1" customHeight="1">
      <c r="A572" s="6" t="s">
        <v>531</v>
      </c>
      <c r="B572" s="7" t="s">
        <v>342</v>
      </c>
      <c r="C572" s="6" t="s">
        <v>45</v>
      </c>
      <c r="D572" s="6" t="s">
        <v>343</v>
      </c>
      <c r="E572" s="128" t="s">
        <v>942</v>
      </c>
      <c r="F572" s="128"/>
      <c r="G572" s="8" t="s">
        <v>53</v>
      </c>
      <c r="H572" s="9">
        <v>1</v>
      </c>
      <c r="I572" s="10">
        <v>71.98</v>
      </c>
      <c r="J572" s="10">
        <v>71.98</v>
      </c>
    </row>
    <row r="573" spans="1:10" ht="39" customHeight="1">
      <c r="A573" s="11" t="s">
        <v>533</v>
      </c>
      <c r="B573" s="12" t="s">
        <v>945</v>
      </c>
      <c r="C573" s="11" t="s">
        <v>24</v>
      </c>
      <c r="D573" s="11" t="s">
        <v>946</v>
      </c>
      <c r="E573" s="129" t="s">
        <v>942</v>
      </c>
      <c r="F573" s="129"/>
      <c r="G573" s="13" t="s">
        <v>53</v>
      </c>
      <c r="H573" s="14">
        <v>0.85</v>
      </c>
      <c r="I573" s="15">
        <v>84.69</v>
      </c>
      <c r="J573" s="15">
        <v>71.98</v>
      </c>
    </row>
    <row r="574" spans="1:10" ht="26.45">
      <c r="A574" s="21"/>
      <c r="B574" s="21"/>
      <c r="C574" s="21"/>
      <c r="D574" s="21"/>
      <c r="E574" s="21" t="s">
        <v>550</v>
      </c>
      <c r="F574" s="22">
        <v>13.070710400527444</v>
      </c>
      <c r="G574" s="21" t="s">
        <v>551</v>
      </c>
      <c r="H574" s="22">
        <v>10.72</v>
      </c>
      <c r="I574" s="21" t="s">
        <v>552</v>
      </c>
      <c r="J574" s="22">
        <v>23.79</v>
      </c>
    </row>
    <row r="575" spans="1:10">
      <c r="A575" s="21"/>
      <c r="B575" s="21"/>
      <c r="C575" s="21"/>
      <c r="D575" s="21"/>
      <c r="E575" s="21" t="s">
        <v>553</v>
      </c>
      <c r="F575" s="22">
        <v>19.38</v>
      </c>
      <c r="G575" s="21"/>
      <c r="H575" s="126" t="s">
        <v>554</v>
      </c>
      <c r="I575" s="126"/>
      <c r="J575" s="22">
        <v>91.36</v>
      </c>
    </row>
    <row r="576" spans="1:10" ht="0.9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8" customHeight="1">
      <c r="A577" s="2" t="s">
        <v>344</v>
      </c>
      <c r="B577" s="4" t="s">
        <v>9</v>
      </c>
      <c r="C577" s="2" t="s">
        <v>10</v>
      </c>
      <c r="D577" s="2" t="s">
        <v>11</v>
      </c>
      <c r="E577" s="127" t="s">
        <v>530</v>
      </c>
      <c r="F577" s="127"/>
      <c r="G577" s="5" t="s">
        <v>12</v>
      </c>
      <c r="H577" s="4" t="s">
        <v>13</v>
      </c>
      <c r="I577" s="4" t="s">
        <v>14</v>
      </c>
      <c r="J577" s="4" t="s">
        <v>16</v>
      </c>
    </row>
    <row r="578" spans="1:10" ht="24" customHeight="1">
      <c r="A578" s="6" t="s">
        <v>531</v>
      </c>
      <c r="B578" s="7" t="s">
        <v>345</v>
      </c>
      <c r="C578" s="6" t="s">
        <v>45</v>
      </c>
      <c r="D578" s="6" t="s">
        <v>346</v>
      </c>
      <c r="E578" s="128" t="s">
        <v>942</v>
      </c>
      <c r="F578" s="128"/>
      <c r="G578" s="8" t="s">
        <v>164</v>
      </c>
      <c r="H578" s="9">
        <v>1</v>
      </c>
      <c r="I578" s="10">
        <v>54.61</v>
      </c>
      <c r="J578" s="10">
        <v>54.61</v>
      </c>
    </row>
    <row r="579" spans="1:10" ht="24" customHeight="1">
      <c r="A579" s="11" t="s">
        <v>533</v>
      </c>
      <c r="B579" s="12" t="s">
        <v>790</v>
      </c>
      <c r="C579" s="11" t="s">
        <v>24</v>
      </c>
      <c r="D579" s="11" t="s">
        <v>791</v>
      </c>
      <c r="E579" s="129" t="s">
        <v>532</v>
      </c>
      <c r="F579" s="129"/>
      <c r="G579" s="13" t="s">
        <v>39</v>
      </c>
      <c r="H579" s="14">
        <v>0.53600000000000003</v>
      </c>
      <c r="I579" s="15">
        <v>26.61</v>
      </c>
      <c r="J579" s="15">
        <v>14.26</v>
      </c>
    </row>
    <row r="580" spans="1:10" ht="24" customHeight="1">
      <c r="A580" s="11" t="s">
        <v>533</v>
      </c>
      <c r="B580" s="12" t="s">
        <v>947</v>
      </c>
      <c r="C580" s="11" t="s">
        <v>24</v>
      </c>
      <c r="D580" s="11" t="s">
        <v>948</v>
      </c>
      <c r="E580" s="129" t="s">
        <v>532</v>
      </c>
      <c r="F580" s="129"/>
      <c r="G580" s="13" t="s">
        <v>39</v>
      </c>
      <c r="H580" s="14">
        <v>0.378</v>
      </c>
      <c r="I580" s="15">
        <v>20.03</v>
      </c>
      <c r="J580" s="15">
        <v>7.57</v>
      </c>
    </row>
    <row r="581" spans="1:10" ht="24" customHeight="1">
      <c r="A581" s="16" t="s">
        <v>536</v>
      </c>
      <c r="B581" s="17" t="s">
        <v>949</v>
      </c>
      <c r="C581" s="16" t="s">
        <v>125</v>
      </c>
      <c r="D581" s="16" t="s">
        <v>950</v>
      </c>
      <c r="E581" s="125" t="s">
        <v>542</v>
      </c>
      <c r="F581" s="125"/>
      <c r="G581" s="18" t="s">
        <v>47</v>
      </c>
      <c r="H581" s="19">
        <v>0.1</v>
      </c>
      <c r="I581" s="20">
        <v>327.8</v>
      </c>
      <c r="J581" s="20">
        <v>32.78</v>
      </c>
    </row>
    <row r="582" spans="1:10" ht="26.45">
      <c r="A582" s="21"/>
      <c r="B582" s="21"/>
      <c r="C582" s="21"/>
      <c r="D582" s="21"/>
      <c r="E582" s="21" t="s">
        <v>550</v>
      </c>
      <c r="F582" s="22">
        <v>7.96659524201967</v>
      </c>
      <c r="G582" s="21" t="s">
        <v>551</v>
      </c>
      <c r="H582" s="22">
        <v>6.53</v>
      </c>
      <c r="I582" s="21" t="s">
        <v>552</v>
      </c>
      <c r="J582" s="22">
        <v>14.500000000000002</v>
      </c>
    </row>
    <row r="583" spans="1:10">
      <c r="A583" s="21"/>
      <c r="B583" s="21"/>
      <c r="C583" s="21"/>
      <c r="D583" s="21"/>
      <c r="E583" s="21" t="s">
        <v>553</v>
      </c>
      <c r="F583" s="22">
        <v>14.7</v>
      </c>
      <c r="G583" s="21"/>
      <c r="H583" s="126" t="s">
        <v>554</v>
      </c>
      <c r="I583" s="126"/>
      <c r="J583" s="22">
        <v>69.31</v>
      </c>
    </row>
    <row r="584" spans="1:10" ht="0.9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8" customHeight="1">
      <c r="A585" s="2" t="s">
        <v>347</v>
      </c>
      <c r="B585" s="4" t="s">
        <v>9</v>
      </c>
      <c r="C585" s="2" t="s">
        <v>10</v>
      </c>
      <c r="D585" s="2" t="s">
        <v>11</v>
      </c>
      <c r="E585" s="127" t="s">
        <v>530</v>
      </c>
      <c r="F585" s="127"/>
      <c r="G585" s="5" t="s">
        <v>12</v>
      </c>
      <c r="H585" s="4" t="s">
        <v>13</v>
      </c>
      <c r="I585" s="4" t="s">
        <v>14</v>
      </c>
      <c r="J585" s="4" t="s">
        <v>16</v>
      </c>
    </row>
    <row r="586" spans="1:10" ht="24" customHeight="1">
      <c r="A586" s="6" t="s">
        <v>531</v>
      </c>
      <c r="B586" s="7" t="s">
        <v>348</v>
      </c>
      <c r="C586" s="6" t="s">
        <v>45</v>
      </c>
      <c r="D586" s="6" t="s">
        <v>349</v>
      </c>
      <c r="E586" s="128" t="s">
        <v>942</v>
      </c>
      <c r="F586" s="128"/>
      <c r="G586" s="8" t="s">
        <v>164</v>
      </c>
      <c r="H586" s="9">
        <v>1</v>
      </c>
      <c r="I586" s="10">
        <v>26.97</v>
      </c>
      <c r="J586" s="10">
        <v>26.97</v>
      </c>
    </row>
    <row r="587" spans="1:10" ht="26.1" customHeight="1">
      <c r="A587" s="16" t="s">
        <v>536</v>
      </c>
      <c r="B587" s="17" t="s">
        <v>951</v>
      </c>
      <c r="C587" s="16" t="s">
        <v>24</v>
      </c>
      <c r="D587" s="16" t="s">
        <v>952</v>
      </c>
      <c r="E587" s="125" t="s">
        <v>542</v>
      </c>
      <c r="F587" s="125"/>
      <c r="G587" s="18" t="s">
        <v>377</v>
      </c>
      <c r="H587" s="19">
        <v>0.5</v>
      </c>
      <c r="I587" s="20">
        <v>49.12</v>
      </c>
      <c r="J587" s="20">
        <v>24.56</v>
      </c>
    </row>
    <row r="588" spans="1:10" ht="24" customHeight="1">
      <c r="A588" s="16" t="s">
        <v>536</v>
      </c>
      <c r="B588" s="17" t="s">
        <v>953</v>
      </c>
      <c r="C588" s="16" t="s">
        <v>24</v>
      </c>
      <c r="D588" s="16" t="s">
        <v>954</v>
      </c>
      <c r="E588" s="125" t="s">
        <v>539</v>
      </c>
      <c r="F588" s="125"/>
      <c r="G588" s="18" t="s">
        <v>39</v>
      </c>
      <c r="H588" s="19">
        <v>0.1</v>
      </c>
      <c r="I588" s="20">
        <v>18.2</v>
      </c>
      <c r="J588" s="20">
        <v>1.82</v>
      </c>
    </row>
    <row r="589" spans="1:10" ht="24" customHeight="1">
      <c r="A589" s="16" t="s">
        <v>536</v>
      </c>
      <c r="B589" s="17" t="s">
        <v>869</v>
      </c>
      <c r="C589" s="16" t="s">
        <v>24</v>
      </c>
      <c r="D589" s="16" t="s">
        <v>870</v>
      </c>
      <c r="E589" s="125" t="s">
        <v>539</v>
      </c>
      <c r="F589" s="125"/>
      <c r="G589" s="18" t="s">
        <v>39</v>
      </c>
      <c r="H589" s="19">
        <v>0.05</v>
      </c>
      <c r="I589" s="20">
        <v>11.9</v>
      </c>
      <c r="J589" s="20">
        <v>0.59</v>
      </c>
    </row>
    <row r="590" spans="1:10" ht="26.45">
      <c r="A590" s="21"/>
      <c r="B590" s="21"/>
      <c r="C590" s="21"/>
      <c r="D590" s="21"/>
      <c r="E590" s="21" t="s">
        <v>550</v>
      </c>
      <c r="F590" s="22">
        <v>1.3241031000000001</v>
      </c>
      <c r="G590" s="21" t="s">
        <v>551</v>
      </c>
      <c r="H590" s="22">
        <v>1.0900000000000001</v>
      </c>
      <c r="I590" s="21" t="s">
        <v>552</v>
      </c>
      <c r="J590" s="22">
        <v>2.41</v>
      </c>
    </row>
    <row r="591" spans="1:10">
      <c r="A591" s="21"/>
      <c r="B591" s="21"/>
      <c r="C591" s="21"/>
      <c r="D591" s="21"/>
      <c r="E591" s="21" t="s">
        <v>553</v>
      </c>
      <c r="F591" s="22">
        <v>7.26</v>
      </c>
      <c r="G591" s="21"/>
      <c r="H591" s="126" t="s">
        <v>554</v>
      </c>
      <c r="I591" s="126"/>
      <c r="J591" s="22">
        <v>34.229999999999997</v>
      </c>
    </row>
    <row r="592" spans="1:10" ht="0.9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8" customHeight="1">
      <c r="A593" s="2" t="s">
        <v>350</v>
      </c>
      <c r="B593" s="4" t="s">
        <v>9</v>
      </c>
      <c r="C593" s="2" t="s">
        <v>10</v>
      </c>
      <c r="D593" s="2" t="s">
        <v>11</v>
      </c>
      <c r="E593" s="127" t="s">
        <v>530</v>
      </c>
      <c r="F593" s="127"/>
      <c r="G593" s="5" t="s">
        <v>12</v>
      </c>
      <c r="H593" s="4" t="s">
        <v>13</v>
      </c>
      <c r="I593" s="4" t="s">
        <v>14</v>
      </c>
      <c r="J593" s="4" t="s">
        <v>16</v>
      </c>
    </row>
    <row r="594" spans="1:10" ht="26.1" customHeight="1">
      <c r="A594" s="6" t="s">
        <v>531</v>
      </c>
      <c r="B594" s="7" t="s">
        <v>351</v>
      </c>
      <c r="C594" s="6" t="s">
        <v>45</v>
      </c>
      <c r="D594" s="6" t="s">
        <v>352</v>
      </c>
      <c r="E594" s="128" t="s">
        <v>942</v>
      </c>
      <c r="F594" s="128"/>
      <c r="G594" s="8" t="s">
        <v>53</v>
      </c>
      <c r="H594" s="9">
        <v>1</v>
      </c>
      <c r="I594" s="10">
        <v>82.58</v>
      </c>
      <c r="J594" s="10">
        <v>82.58</v>
      </c>
    </row>
    <row r="595" spans="1:10" ht="24" customHeight="1">
      <c r="A595" s="11" t="s">
        <v>533</v>
      </c>
      <c r="B595" s="12" t="s">
        <v>608</v>
      </c>
      <c r="C595" s="11" t="s">
        <v>24</v>
      </c>
      <c r="D595" s="11" t="s">
        <v>609</v>
      </c>
      <c r="E595" s="129" t="s">
        <v>532</v>
      </c>
      <c r="F595" s="129"/>
      <c r="G595" s="13" t="s">
        <v>39</v>
      </c>
      <c r="H595" s="14">
        <v>0.5</v>
      </c>
      <c r="I595" s="15">
        <v>20</v>
      </c>
      <c r="J595" s="15">
        <v>10</v>
      </c>
    </row>
    <row r="596" spans="1:10" ht="24" customHeight="1">
      <c r="A596" s="11" t="s">
        <v>533</v>
      </c>
      <c r="B596" s="12" t="s">
        <v>790</v>
      </c>
      <c r="C596" s="11" t="s">
        <v>24</v>
      </c>
      <c r="D596" s="11" t="s">
        <v>791</v>
      </c>
      <c r="E596" s="129" t="s">
        <v>532</v>
      </c>
      <c r="F596" s="129"/>
      <c r="G596" s="13" t="s">
        <v>39</v>
      </c>
      <c r="H596" s="14">
        <v>0.5</v>
      </c>
      <c r="I596" s="15">
        <v>26.61</v>
      </c>
      <c r="J596" s="15">
        <v>13.3</v>
      </c>
    </row>
    <row r="597" spans="1:10" ht="24" customHeight="1">
      <c r="A597" s="16" t="s">
        <v>536</v>
      </c>
      <c r="B597" s="17" t="s">
        <v>955</v>
      </c>
      <c r="C597" s="16" t="s">
        <v>77</v>
      </c>
      <c r="D597" s="16" t="s">
        <v>956</v>
      </c>
      <c r="E597" s="125" t="s">
        <v>542</v>
      </c>
      <c r="F597" s="125"/>
      <c r="G597" s="18" t="s">
        <v>39</v>
      </c>
      <c r="H597" s="19">
        <v>0.1</v>
      </c>
      <c r="I597" s="20">
        <v>30</v>
      </c>
      <c r="J597" s="20">
        <v>3</v>
      </c>
    </row>
    <row r="598" spans="1:10" ht="39" customHeight="1">
      <c r="A598" s="16" t="s">
        <v>536</v>
      </c>
      <c r="B598" s="17" t="s">
        <v>957</v>
      </c>
      <c r="C598" s="16" t="s">
        <v>24</v>
      </c>
      <c r="D598" s="16" t="s">
        <v>958</v>
      </c>
      <c r="E598" s="125" t="s">
        <v>542</v>
      </c>
      <c r="F598" s="125"/>
      <c r="G598" s="18" t="s">
        <v>377</v>
      </c>
      <c r="H598" s="19">
        <v>3</v>
      </c>
      <c r="I598" s="20">
        <v>15.26</v>
      </c>
      <c r="J598" s="20">
        <v>45.78</v>
      </c>
    </row>
    <row r="599" spans="1:10" ht="26.1" customHeight="1">
      <c r="A599" s="16" t="s">
        <v>536</v>
      </c>
      <c r="B599" s="17" t="s">
        <v>959</v>
      </c>
      <c r="C599" s="16" t="s">
        <v>24</v>
      </c>
      <c r="D599" s="16" t="s">
        <v>960</v>
      </c>
      <c r="E599" s="125" t="s">
        <v>542</v>
      </c>
      <c r="F599" s="125"/>
      <c r="G599" s="18" t="s">
        <v>644</v>
      </c>
      <c r="H599" s="19">
        <v>0.625</v>
      </c>
      <c r="I599" s="20">
        <v>16.8</v>
      </c>
      <c r="J599" s="20">
        <v>10.5</v>
      </c>
    </row>
    <row r="600" spans="1:10" ht="26.45">
      <c r="A600" s="21"/>
      <c r="B600" s="21"/>
      <c r="C600" s="21"/>
      <c r="D600" s="21"/>
      <c r="E600" s="21" t="s">
        <v>550</v>
      </c>
      <c r="F600" s="22">
        <v>8.4500852000000002</v>
      </c>
      <c r="G600" s="21" t="s">
        <v>551</v>
      </c>
      <c r="H600" s="22">
        <v>6.93</v>
      </c>
      <c r="I600" s="21" t="s">
        <v>552</v>
      </c>
      <c r="J600" s="22">
        <v>15.38</v>
      </c>
    </row>
    <row r="601" spans="1:10">
      <c r="A601" s="21"/>
      <c r="B601" s="21"/>
      <c r="C601" s="21"/>
      <c r="D601" s="21"/>
      <c r="E601" s="21" t="s">
        <v>553</v>
      </c>
      <c r="F601" s="22">
        <v>22.23</v>
      </c>
      <c r="G601" s="21"/>
      <c r="H601" s="126" t="s">
        <v>554</v>
      </c>
      <c r="I601" s="126"/>
      <c r="J601" s="22">
        <v>104.81</v>
      </c>
    </row>
    <row r="602" spans="1:10" ht="0.9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8" customHeight="1">
      <c r="A603" s="2" t="s">
        <v>353</v>
      </c>
      <c r="B603" s="4" t="s">
        <v>9</v>
      </c>
      <c r="C603" s="2" t="s">
        <v>10</v>
      </c>
      <c r="D603" s="2" t="s">
        <v>11</v>
      </c>
      <c r="E603" s="127" t="s">
        <v>530</v>
      </c>
      <c r="F603" s="127"/>
      <c r="G603" s="5" t="s">
        <v>12</v>
      </c>
      <c r="H603" s="4" t="s">
        <v>13</v>
      </c>
      <c r="I603" s="4" t="s">
        <v>14</v>
      </c>
      <c r="J603" s="4" t="s">
        <v>16</v>
      </c>
    </row>
    <row r="604" spans="1:10" ht="39" customHeight="1">
      <c r="A604" s="6" t="s">
        <v>531</v>
      </c>
      <c r="B604" s="7" t="s">
        <v>354</v>
      </c>
      <c r="C604" s="6" t="s">
        <v>24</v>
      </c>
      <c r="D604" s="6" t="s">
        <v>355</v>
      </c>
      <c r="E604" s="128" t="s">
        <v>942</v>
      </c>
      <c r="F604" s="128"/>
      <c r="G604" s="8" t="s">
        <v>53</v>
      </c>
      <c r="H604" s="9">
        <v>1</v>
      </c>
      <c r="I604" s="10">
        <v>114.93</v>
      </c>
      <c r="J604" s="10">
        <v>114.93</v>
      </c>
    </row>
    <row r="605" spans="1:10" ht="26.1" customHeight="1">
      <c r="A605" s="11" t="s">
        <v>533</v>
      </c>
      <c r="B605" s="12" t="s">
        <v>938</v>
      </c>
      <c r="C605" s="11" t="s">
        <v>24</v>
      </c>
      <c r="D605" s="11" t="s">
        <v>939</v>
      </c>
      <c r="E605" s="129" t="s">
        <v>532</v>
      </c>
      <c r="F605" s="129"/>
      <c r="G605" s="13" t="s">
        <v>39</v>
      </c>
      <c r="H605" s="14">
        <v>0.192</v>
      </c>
      <c r="I605" s="15">
        <v>21.04</v>
      </c>
      <c r="J605" s="15">
        <v>4.03</v>
      </c>
    </row>
    <row r="606" spans="1:10" ht="24" customHeight="1">
      <c r="A606" s="11" t="s">
        <v>533</v>
      </c>
      <c r="B606" s="12" t="s">
        <v>961</v>
      </c>
      <c r="C606" s="11" t="s">
        <v>24</v>
      </c>
      <c r="D606" s="11" t="s">
        <v>962</v>
      </c>
      <c r="E606" s="129" t="s">
        <v>532</v>
      </c>
      <c r="F606" s="129"/>
      <c r="G606" s="13" t="s">
        <v>39</v>
      </c>
      <c r="H606" s="14">
        <v>0.94799999999999995</v>
      </c>
      <c r="I606" s="15">
        <v>26.61</v>
      </c>
      <c r="J606" s="15">
        <v>25.22</v>
      </c>
    </row>
    <row r="607" spans="1:10" ht="26.1" customHeight="1">
      <c r="A607" s="16" t="s">
        <v>536</v>
      </c>
      <c r="B607" s="17" t="s">
        <v>959</v>
      </c>
      <c r="C607" s="16" t="s">
        <v>24</v>
      </c>
      <c r="D607" s="16" t="s">
        <v>960</v>
      </c>
      <c r="E607" s="125" t="s">
        <v>542</v>
      </c>
      <c r="F607" s="125"/>
      <c r="G607" s="18" t="s">
        <v>644</v>
      </c>
      <c r="H607" s="19">
        <v>0.61499999999999999</v>
      </c>
      <c r="I607" s="20">
        <v>16.8</v>
      </c>
      <c r="J607" s="20">
        <v>10.33</v>
      </c>
    </row>
    <row r="608" spans="1:10" ht="24" customHeight="1">
      <c r="A608" s="16" t="s">
        <v>536</v>
      </c>
      <c r="B608" s="17" t="s">
        <v>963</v>
      </c>
      <c r="C608" s="16" t="s">
        <v>24</v>
      </c>
      <c r="D608" s="16" t="s">
        <v>964</v>
      </c>
      <c r="E608" s="125" t="s">
        <v>542</v>
      </c>
      <c r="F608" s="125"/>
      <c r="G608" s="18" t="s">
        <v>377</v>
      </c>
      <c r="H608" s="19">
        <v>0.26</v>
      </c>
      <c r="I608" s="20">
        <v>7.11</v>
      </c>
      <c r="J608" s="20">
        <v>1.84</v>
      </c>
    </row>
    <row r="609" spans="1:10" ht="26.1" customHeight="1">
      <c r="A609" s="16" t="s">
        <v>536</v>
      </c>
      <c r="B609" s="17" t="s">
        <v>965</v>
      </c>
      <c r="C609" s="16" t="s">
        <v>24</v>
      </c>
      <c r="D609" s="16" t="s">
        <v>966</v>
      </c>
      <c r="E609" s="125" t="s">
        <v>542</v>
      </c>
      <c r="F609" s="125"/>
      <c r="G609" s="18" t="s">
        <v>53</v>
      </c>
      <c r="H609" s="19">
        <v>1.125</v>
      </c>
      <c r="I609" s="20">
        <v>65.349999999999994</v>
      </c>
      <c r="J609" s="20">
        <v>73.510000000000005</v>
      </c>
    </row>
    <row r="610" spans="1:10" ht="26.45">
      <c r="A610" s="21"/>
      <c r="B610" s="21"/>
      <c r="C610" s="21"/>
      <c r="D610" s="21"/>
      <c r="E610" s="21" t="s">
        <v>550</v>
      </c>
      <c r="F610" s="22">
        <v>11.076314488214933</v>
      </c>
      <c r="G610" s="21" t="s">
        <v>551</v>
      </c>
      <c r="H610" s="22">
        <v>9.08</v>
      </c>
      <c r="I610" s="21" t="s">
        <v>552</v>
      </c>
      <c r="J610" s="22">
        <v>20.16</v>
      </c>
    </row>
    <row r="611" spans="1:10">
      <c r="A611" s="21"/>
      <c r="B611" s="21"/>
      <c r="C611" s="21"/>
      <c r="D611" s="21"/>
      <c r="E611" s="21" t="s">
        <v>553</v>
      </c>
      <c r="F611" s="22">
        <v>30.95</v>
      </c>
      <c r="G611" s="21"/>
      <c r="H611" s="126" t="s">
        <v>554</v>
      </c>
      <c r="I611" s="126"/>
      <c r="J611" s="22">
        <v>145.88</v>
      </c>
    </row>
    <row r="612" spans="1:10" ht="0.9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8" customHeight="1">
      <c r="A613" s="2" t="s">
        <v>356</v>
      </c>
      <c r="B613" s="4" t="s">
        <v>9</v>
      </c>
      <c r="C613" s="2" t="s">
        <v>10</v>
      </c>
      <c r="D613" s="2" t="s">
        <v>11</v>
      </c>
      <c r="E613" s="127" t="s">
        <v>530</v>
      </c>
      <c r="F613" s="127"/>
      <c r="G613" s="5" t="s">
        <v>12</v>
      </c>
      <c r="H613" s="4" t="s">
        <v>13</v>
      </c>
      <c r="I613" s="4" t="s">
        <v>14</v>
      </c>
      <c r="J613" s="4" t="s">
        <v>16</v>
      </c>
    </row>
    <row r="614" spans="1:10" ht="24" customHeight="1">
      <c r="A614" s="6" t="s">
        <v>531</v>
      </c>
      <c r="B614" s="7" t="s">
        <v>357</v>
      </c>
      <c r="C614" s="6" t="s">
        <v>45</v>
      </c>
      <c r="D614" s="6" t="s">
        <v>358</v>
      </c>
      <c r="E614" s="128" t="s">
        <v>942</v>
      </c>
      <c r="F614" s="128"/>
      <c r="G614" s="8" t="s">
        <v>53</v>
      </c>
      <c r="H614" s="9">
        <v>1</v>
      </c>
      <c r="I614" s="10">
        <v>2.46</v>
      </c>
      <c r="J614" s="10">
        <v>2.46</v>
      </c>
    </row>
    <row r="615" spans="1:10" ht="24" customHeight="1">
      <c r="A615" s="11" t="s">
        <v>533</v>
      </c>
      <c r="B615" s="12" t="s">
        <v>608</v>
      </c>
      <c r="C615" s="11" t="s">
        <v>24</v>
      </c>
      <c r="D615" s="11" t="s">
        <v>609</v>
      </c>
      <c r="E615" s="129" t="s">
        <v>532</v>
      </c>
      <c r="F615" s="129"/>
      <c r="G615" s="13" t="s">
        <v>39</v>
      </c>
      <c r="H615" s="14">
        <v>0.1</v>
      </c>
      <c r="I615" s="15">
        <v>20</v>
      </c>
      <c r="J615" s="15">
        <v>2</v>
      </c>
    </row>
    <row r="616" spans="1:10" ht="24" customHeight="1">
      <c r="A616" s="16" t="s">
        <v>536</v>
      </c>
      <c r="B616" s="17" t="s">
        <v>967</v>
      </c>
      <c r="C616" s="16" t="s">
        <v>968</v>
      </c>
      <c r="D616" s="16" t="s">
        <v>969</v>
      </c>
      <c r="E616" s="125" t="s">
        <v>542</v>
      </c>
      <c r="F616" s="125"/>
      <c r="G616" s="18" t="s">
        <v>155</v>
      </c>
      <c r="H616" s="19">
        <v>0.1</v>
      </c>
      <c r="I616" s="20">
        <v>4.63</v>
      </c>
      <c r="J616" s="20">
        <v>0.46</v>
      </c>
    </row>
    <row r="617" spans="1:10" ht="26.45">
      <c r="A617" s="21"/>
      <c r="B617" s="21"/>
      <c r="C617" s="21"/>
      <c r="D617" s="21"/>
      <c r="E617" s="21" t="s">
        <v>550</v>
      </c>
      <c r="F617" s="22">
        <v>0.66479863743750345</v>
      </c>
      <c r="G617" s="21" t="s">
        <v>551</v>
      </c>
      <c r="H617" s="22">
        <v>0.55000000000000004</v>
      </c>
      <c r="I617" s="21" t="s">
        <v>552</v>
      </c>
      <c r="J617" s="22">
        <v>1.21</v>
      </c>
    </row>
    <row r="618" spans="1:10">
      <c r="A618" s="21"/>
      <c r="B618" s="21"/>
      <c r="C618" s="21"/>
      <c r="D618" s="21"/>
      <c r="E618" s="21" t="s">
        <v>553</v>
      </c>
      <c r="F618" s="22">
        <v>0.66</v>
      </c>
      <c r="G618" s="21"/>
      <c r="H618" s="126" t="s">
        <v>554</v>
      </c>
      <c r="I618" s="126"/>
      <c r="J618" s="22">
        <v>3.12</v>
      </c>
    </row>
    <row r="619" spans="1:10" ht="0.9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8" customHeight="1">
      <c r="A620" s="2" t="s">
        <v>359</v>
      </c>
      <c r="B620" s="4" t="s">
        <v>9</v>
      </c>
      <c r="C620" s="2" t="s">
        <v>10</v>
      </c>
      <c r="D620" s="2" t="s">
        <v>11</v>
      </c>
      <c r="E620" s="127" t="s">
        <v>530</v>
      </c>
      <c r="F620" s="127"/>
      <c r="G620" s="5" t="s">
        <v>12</v>
      </c>
      <c r="H620" s="4" t="s">
        <v>13</v>
      </c>
      <c r="I620" s="4" t="s">
        <v>14</v>
      </c>
      <c r="J620" s="4" t="s">
        <v>16</v>
      </c>
    </row>
    <row r="621" spans="1:10" ht="24" customHeight="1">
      <c r="A621" s="6" t="s">
        <v>531</v>
      </c>
      <c r="B621" s="7" t="s">
        <v>360</v>
      </c>
      <c r="C621" s="6" t="s">
        <v>45</v>
      </c>
      <c r="D621" s="6" t="s">
        <v>361</v>
      </c>
      <c r="E621" s="128" t="s">
        <v>942</v>
      </c>
      <c r="F621" s="128"/>
      <c r="G621" s="8" t="s">
        <v>53</v>
      </c>
      <c r="H621" s="9">
        <v>1</v>
      </c>
      <c r="I621" s="10">
        <v>8.4600000000000009</v>
      </c>
      <c r="J621" s="10">
        <v>8.4600000000000009</v>
      </c>
    </row>
    <row r="622" spans="1:10" ht="24" customHeight="1">
      <c r="A622" s="11" t="s">
        <v>533</v>
      </c>
      <c r="B622" s="12" t="s">
        <v>608</v>
      </c>
      <c r="C622" s="11" t="s">
        <v>24</v>
      </c>
      <c r="D622" s="11" t="s">
        <v>609</v>
      </c>
      <c r="E622" s="129" t="s">
        <v>532</v>
      </c>
      <c r="F622" s="129"/>
      <c r="G622" s="13" t="s">
        <v>39</v>
      </c>
      <c r="H622" s="14">
        <v>0.01</v>
      </c>
      <c r="I622" s="15">
        <v>20</v>
      </c>
      <c r="J622" s="15">
        <v>0.2</v>
      </c>
    </row>
    <row r="623" spans="1:10" ht="26.1" customHeight="1">
      <c r="A623" s="16" t="s">
        <v>536</v>
      </c>
      <c r="B623" s="17" t="s">
        <v>970</v>
      </c>
      <c r="C623" s="16" t="s">
        <v>24</v>
      </c>
      <c r="D623" s="16" t="s">
        <v>971</v>
      </c>
      <c r="E623" s="125" t="s">
        <v>542</v>
      </c>
      <c r="F623" s="125"/>
      <c r="G623" s="18" t="s">
        <v>53</v>
      </c>
      <c r="H623" s="19">
        <v>1.1000000000000001</v>
      </c>
      <c r="I623" s="20">
        <v>7.51</v>
      </c>
      <c r="J623" s="20">
        <v>8.26</v>
      </c>
    </row>
    <row r="624" spans="1:10" ht="26.45">
      <c r="A624" s="21"/>
      <c r="B624" s="21"/>
      <c r="C624" s="21"/>
      <c r="D624" s="21"/>
      <c r="E624" s="21" t="s">
        <v>550</v>
      </c>
      <c r="F624" s="22">
        <v>6.5930443382231751E-2</v>
      </c>
      <c r="G624" s="21" t="s">
        <v>551</v>
      </c>
      <c r="H624" s="22">
        <v>0.05</v>
      </c>
      <c r="I624" s="21" t="s">
        <v>552</v>
      </c>
      <c r="J624" s="22">
        <v>0.12</v>
      </c>
    </row>
    <row r="625" spans="1:10">
      <c r="A625" s="21"/>
      <c r="B625" s="21"/>
      <c r="C625" s="21"/>
      <c r="D625" s="21"/>
      <c r="E625" s="21" t="s">
        <v>553</v>
      </c>
      <c r="F625" s="22">
        <v>2.27</v>
      </c>
      <c r="G625" s="21"/>
      <c r="H625" s="126" t="s">
        <v>554</v>
      </c>
      <c r="I625" s="126"/>
      <c r="J625" s="22">
        <v>10.73</v>
      </c>
    </row>
    <row r="626" spans="1:10" ht="0.9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8" customHeight="1">
      <c r="A627" s="2" t="s">
        <v>362</v>
      </c>
      <c r="B627" s="4" t="s">
        <v>9</v>
      </c>
      <c r="C627" s="2" t="s">
        <v>10</v>
      </c>
      <c r="D627" s="2" t="s">
        <v>11</v>
      </c>
      <c r="E627" s="127" t="s">
        <v>530</v>
      </c>
      <c r="F627" s="127"/>
      <c r="G627" s="5" t="s">
        <v>12</v>
      </c>
      <c r="H627" s="4" t="s">
        <v>13</v>
      </c>
      <c r="I627" s="4" t="s">
        <v>14</v>
      </c>
      <c r="J627" s="4" t="s">
        <v>16</v>
      </c>
    </row>
    <row r="628" spans="1:10" ht="26.1" customHeight="1">
      <c r="A628" s="6" t="s">
        <v>531</v>
      </c>
      <c r="B628" s="7" t="s">
        <v>363</v>
      </c>
      <c r="C628" s="6" t="s">
        <v>91</v>
      </c>
      <c r="D628" s="6" t="s">
        <v>364</v>
      </c>
      <c r="E628" s="128">
        <v>32.200000000000003</v>
      </c>
      <c r="F628" s="128"/>
      <c r="G628" s="8" t="s">
        <v>53</v>
      </c>
      <c r="H628" s="9">
        <v>1</v>
      </c>
      <c r="I628" s="10">
        <v>15.99</v>
      </c>
      <c r="J628" s="10">
        <v>15.99</v>
      </c>
    </row>
    <row r="629" spans="1:10" ht="24" customHeight="1">
      <c r="A629" s="16" t="s">
        <v>536</v>
      </c>
      <c r="B629" s="17" t="s">
        <v>742</v>
      </c>
      <c r="C629" s="16" t="s">
        <v>91</v>
      </c>
      <c r="D629" s="16" t="s">
        <v>743</v>
      </c>
      <c r="E629" s="125" t="s">
        <v>539</v>
      </c>
      <c r="F629" s="125"/>
      <c r="G629" s="18" t="s">
        <v>39</v>
      </c>
      <c r="H629" s="19">
        <v>0.2</v>
      </c>
      <c r="I629" s="20">
        <v>17.64</v>
      </c>
      <c r="J629" s="20">
        <v>3.52</v>
      </c>
    </row>
    <row r="630" spans="1:10" ht="26.1" customHeight="1">
      <c r="A630" s="16" t="s">
        <v>536</v>
      </c>
      <c r="B630" s="17" t="s">
        <v>972</v>
      </c>
      <c r="C630" s="16" t="s">
        <v>91</v>
      </c>
      <c r="D630" s="16" t="s">
        <v>973</v>
      </c>
      <c r="E630" s="125" t="s">
        <v>542</v>
      </c>
      <c r="F630" s="125"/>
      <c r="G630" s="18" t="s">
        <v>53</v>
      </c>
      <c r="H630" s="19">
        <v>1.1000000000000001</v>
      </c>
      <c r="I630" s="20">
        <v>11.34</v>
      </c>
      <c r="J630" s="20">
        <v>12.47</v>
      </c>
    </row>
    <row r="631" spans="1:10" ht="26.45">
      <c r="A631" s="21"/>
      <c r="B631" s="21"/>
      <c r="C631" s="21"/>
      <c r="D631" s="21"/>
      <c r="E631" s="21" t="s">
        <v>550</v>
      </c>
      <c r="F631" s="22">
        <v>1.9339596999999999</v>
      </c>
      <c r="G631" s="21" t="s">
        <v>551</v>
      </c>
      <c r="H631" s="22">
        <v>1.59</v>
      </c>
      <c r="I631" s="21" t="s">
        <v>552</v>
      </c>
      <c r="J631" s="22">
        <v>3.52</v>
      </c>
    </row>
    <row r="632" spans="1:10">
      <c r="A632" s="21"/>
      <c r="B632" s="21"/>
      <c r="C632" s="21"/>
      <c r="D632" s="21"/>
      <c r="E632" s="21" t="s">
        <v>553</v>
      </c>
      <c r="F632" s="22">
        <v>4.3</v>
      </c>
      <c r="G632" s="21"/>
      <c r="H632" s="126" t="s">
        <v>554</v>
      </c>
      <c r="I632" s="126"/>
      <c r="J632" s="22">
        <v>20.29</v>
      </c>
    </row>
    <row r="633" spans="1:10" ht="0.9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8" customHeight="1">
      <c r="A634" s="2" t="s">
        <v>365</v>
      </c>
      <c r="B634" s="4" t="s">
        <v>9</v>
      </c>
      <c r="C634" s="2" t="s">
        <v>10</v>
      </c>
      <c r="D634" s="2" t="s">
        <v>11</v>
      </c>
      <c r="E634" s="127" t="s">
        <v>530</v>
      </c>
      <c r="F634" s="127"/>
      <c r="G634" s="5" t="s">
        <v>12</v>
      </c>
      <c r="H634" s="4" t="s">
        <v>13</v>
      </c>
      <c r="I634" s="4" t="s">
        <v>14</v>
      </c>
      <c r="J634" s="4" t="s">
        <v>16</v>
      </c>
    </row>
    <row r="635" spans="1:10" ht="24" customHeight="1">
      <c r="A635" s="6" t="s">
        <v>531</v>
      </c>
      <c r="B635" s="7" t="s">
        <v>366</v>
      </c>
      <c r="C635" s="6" t="s">
        <v>45</v>
      </c>
      <c r="D635" s="6" t="s">
        <v>367</v>
      </c>
      <c r="E635" s="128" t="s">
        <v>942</v>
      </c>
      <c r="F635" s="128"/>
      <c r="G635" s="8" t="s">
        <v>53</v>
      </c>
      <c r="H635" s="9">
        <v>1</v>
      </c>
      <c r="I635" s="10">
        <v>1.59</v>
      </c>
      <c r="J635" s="10">
        <v>1.59</v>
      </c>
    </row>
    <row r="636" spans="1:10" ht="24" customHeight="1">
      <c r="A636" s="11" t="s">
        <v>533</v>
      </c>
      <c r="B636" s="12" t="s">
        <v>608</v>
      </c>
      <c r="C636" s="11" t="s">
        <v>24</v>
      </c>
      <c r="D636" s="11" t="s">
        <v>609</v>
      </c>
      <c r="E636" s="129" t="s">
        <v>532</v>
      </c>
      <c r="F636" s="129"/>
      <c r="G636" s="13" t="s">
        <v>39</v>
      </c>
      <c r="H636" s="14">
        <v>0.05</v>
      </c>
      <c r="I636" s="15">
        <v>20</v>
      </c>
      <c r="J636" s="15">
        <v>1</v>
      </c>
    </row>
    <row r="637" spans="1:10" ht="24" customHeight="1">
      <c r="A637" s="16" t="s">
        <v>536</v>
      </c>
      <c r="B637" s="17" t="s">
        <v>974</v>
      </c>
      <c r="C637" s="16" t="s">
        <v>24</v>
      </c>
      <c r="D637" s="16" t="s">
        <v>975</v>
      </c>
      <c r="E637" s="125" t="s">
        <v>542</v>
      </c>
      <c r="F637" s="125"/>
      <c r="G637" s="18" t="s">
        <v>377</v>
      </c>
      <c r="H637" s="19">
        <v>0.3</v>
      </c>
      <c r="I637" s="20">
        <v>1.99</v>
      </c>
      <c r="J637" s="20">
        <v>0.59</v>
      </c>
    </row>
    <row r="638" spans="1:10" ht="26.45">
      <c r="A638" s="21"/>
      <c r="B638" s="21"/>
      <c r="C638" s="21"/>
      <c r="D638" s="21"/>
      <c r="E638" s="21" t="s">
        <v>550</v>
      </c>
      <c r="F638" s="22">
        <v>0.3296522169111587</v>
      </c>
      <c r="G638" s="21" t="s">
        <v>551</v>
      </c>
      <c r="H638" s="22">
        <v>0.27</v>
      </c>
      <c r="I638" s="21" t="s">
        <v>552</v>
      </c>
      <c r="J638" s="22">
        <v>0.6</v>
      </c>
    </row>
    <row r="639" spans="1:10">
      <c r="A639" s="21"/>
      <c r="B639" s="21"/>
      <c r="C639" s="21"/>
      <c r="D639" s="21"/>
      <c r="E639" s="21" t="s">
        <v>553</v>
      </c>
      <c r="F639" s="22">
        <v>0.42</v>
      </c>
      <c r="G639" s="21"/>
      <c r="H639" s="126" t="s">
        <v>554</v>
      </c>
      <c r="I639" s="126"/>
      <c r="J639" s="22">
        <v>2.0099999999999998</v>
      </c>
    </row>
    <row r="640" spans="1:10" ht="0.9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8" customHeight="1">
      <c r="A641" s="2" t="s">
        <v>368</v>
      </c>
      <c r="B641" s="4" t="s">
        <v>9</v>
      </c>
      <c r="C641" s="2" t="s">
        <v>10</v>
      </c>
      <c r="D641" s="2" t="s">
        <v>11</v>
      </c>
      <c r="E641" s="127" t="s">
        <v>530</v>
      </c>
      <c r="F641" s="127"/>
      <c r="G641" s="5" t="s">
        <v>12</v>
      </c>
      <c r="H641" s="4" t="s">
        <v>13</v>
      </c>
      <c r="I641" s="4" t="s">
        <v>14</v>
      </c>
      <c r="J641" s="4" t="s">
        <v>16</v>
      </c>
    </row>
    <row r="642" spans="1:10" ht="24" customHeight="1">
      <c r="A642" s="6" t="s">
        <v>531</v>
      </c>
      <c r="B642" s="7" t="s">
        <v>369</v>
      </c>
      <c r="C642" s="6" t="s">
        <v>45</v>
      </c>
      <c r="D642" s="6" t="s">
        <v>370</v>
      </c>
      <c r="E642" s="128" t="s">
        <v>942</v>
      </c>
      <c r="F642" s="128"/>
      <c r="G642" s="8" t="s">
        <v>53</v>
      </c>
      <c r="H642" s="9">
        <v>1</v>
      </c>
      <c r="I642" s="10">
        <v>71.98</v>
      </c>
      <c r="J642" s="10">
        <v>71.98</v>
      </c>
    </row>
    <row r="643" spans="1:10" ht="24" customHeight="1">
      <c r="A643" s="11" t="s">
        <v>533</v>
      </c>
      <c r="B643" s="12" t="s">
        <v>619</v>
      </c>
      <c r="C643" s="11" t="s">
        <v>24</v>
      </c>
      <c r="D643" s="11" t="s">
        <v>620</v>
      </c>
      <c r="E643" s="129" t="s">
        <v>532</v>
      </c>
      <c r="F643" s="129"/>
      <c r="G643" s="13" t="s">
        <v>39</v>
      </c>
      <c r="H643" s="14">
        <v>0.15</v>
      </c>
      <c r="I643" s="15">
        <v>26.25</v>
      </c>
      <c r="J643" s="15">
        <v>3.93</v>
      </c>
    </row>
    <row r="644" spans="1:10" ht="24" customHeight="1">
      <c r="A644" s="11" t="s">
        <v>533</v>
      </c>
      <c r="B644" s="12" t="s">
        <v>608</v>
      </c>
      <c r="C644" s="11" t="s">
        <v>24</v>
      </c>
      <c r="D644" s="11" t="s">
        <v>609</v>
      </c>
      <c r="E644" s="129" t="s">
        <v>532</v>
      </c>
      <c r="F644" s="129"/>
      <c r="G644" s="13" t="s">
        <v>39</v>
      </c>
      <c r="H644" s="14">
        <v>0.15</v>
      </c>
      <c r="I644" s="15">
        <v>20</v>
      </c>
      <c r="J644" s="15">
        <v>3</v>
      </c>
    </row>
    <row r="645" spans="1:10" ht="26.1" customHeight="1">
      <c r="A645" s="16" t="s">
        <v>536</v>
      </c>
      <c r="B645" s="17" t="s">
        <v>976</v>
      </c>
      <c r="C645" s="16" t="s">
        <v>24</v>
      </c>
      <c r="D645" s="16" t="s">
        <v>977</v>
      </c>
      <c r="E645" s="125" t="s">
        <v>542</v>
      </c>
      <c r="F645" s="125"/>
      <c r="G645" s="18" t="s">
        <v>377</v>
      </c>
      <c r="H645" s="19">
        <v>0.45</v>
      </c>
      <c r="I645" s="20">
        <v>42.73</v>
      </c>
      <c r="J645" s="20">
        <v>19.22</v>
      </c>
    </row>
    <row r="646" spans="1:10" ht="24" customHeight="1">
      <c r="A646" s="16" t="s">
        <v>536</v>
      </c>
      <c r="B646" s="17" t="s">
        <v>978</v>
      </c>
      <c r="C646" s="16" t="s">
        <v>77</v>
      </c>
      <c r="D646" s="16" t="s">
        <v>979</v>
      </c>
      <c r="E646" s="125" t="s">
        <v>542</v>
      </c>
      <c r="F646" s="125"/>
      <c r="G646" s="18" t="s">
        <v>53</v>
      </c>
      <c r="H646" s="19">
        <v>1.03</v>
      </c>
      <c r="I646" s="20">
        <v>44.5</v>
      </c>
      <c r="J646" s="20">
        <v>45.83</v>
      </c>
    </row>
    <row r="647" spans="1:10" ht="26.45">
      <c r="A647" s="21"/>
      <c r="B647" s="21"/>
      <c r="C647" s="21"/>
      <c r="D647" s="21"/>
      <c r="E647" s="21" t="s">
        <v>550</v>
      </c>
      <c r="F647" s="22">
        <v>2.5163452557551782</v>
      </c>
      <c r="G647" s="21" t="s">
        <v>551</v>
      </c>
      <c r="H647" s="22">
        <v>2.06</v>
      </c>
      <c r="I647" s="21" t="s">
        <v>552</v>
      </c>
      <c r="J647" s="22">
        <v>4.58</v>
      </c>
    </row>
    <row r="648" spans="1:10">
      <c r="A648" s="21"/>
      <c r="B648" s="21"/>
      <c r="C648" s="21"/>
      <c r="D648" s="21"/>
      <c r="E648" s="21" t="s">
        <v>553</v>
      </c>
      <c r="F648" s="22">
        <v>19.38</v>
      </c>
      <c r="G648" s="21"/>
      <c r="H648" s="126" t="s">
        <v>554</v>
      </c>
      <c r="I648" s="126"/>
      <c r="J648" s="22">
        <v>91.36</v>
      </c>
    </row>
    <row r="649" spans="1:10" ht="0.9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8" customHeight="1">
      <c r="A650" s="2" t="s">
        <v>371</v>
      </c>
      <c r="B650" s="4" t="s">
        <v>9</v>
      </c>
      <c r="C650" s="2" t="s">
        <v>10</v>
      </c>
      <c r="D650" s="2" t="s">
        <v>11</v>
      </c>
      <c r="E650" s="127" t="s">
        <v>530</v>
      </c>
      <c r="F650" s="127"/>
      <c r="G650" s="5" t="s">
        <v>12</v>
      </c>
      <c r="H650" s="4" t="s">
        <v>13</v>
      </c>
      <c r="I650" s="4" t="s">
        <v>14</v>
      </c>
      <c r="J650" s="4" t="s">
        <v>16</v>
      </c>
    </row>
    <row r="651" spans="1:10" ht="39" customHeight="1">
      <c r="A651" s="6" t="s">
        <v>531</v>
      </c>
      <c r="B651" s="7" t="s">
        <v>372</v>
      </c>
      <c r="C651" s="6" t="s">
        <v>24</v>
      </c>
      <c r="D651" s="6" t="s">
        <v>373</v>
      </c>
      <c r="E651" s="128" t="s">
        <v>942</v>
      </c>
      <c r="F651" s="128"/>
      <c r="G651" s="8" t="s">
        <v>53</v>
      </c>
      <c r="H651" s="9">
        <v>1</v>
      </c>
      <c r="I651" s="10">
        <v>67.92</v>
      </c>
      <c r="J651" s="10">
        <v>67.92</v>
      </c>
    </row>
    <row r="652" spans="1:10" ht="39" customHeight="1">
      <c r="A652" s="11" t="s">
        <v>533</v>
      </c>
      <c r="B652" s="12" t="s">
        <v>980</v>
      </c>
      <c r="C652" s="11" t="s">
        <v>24</v>
      </c>
      <c r="D652" s="11" t="s">
        <v>981</v>
      </c>
      <c r="E652" s="129" t="s">
        <v>532</v>
      </c>
      <c r="F652" s="129"/>
      <c r="G652" s="13" t="s">
        <v>155</v>
      </c>
      <c r="H652" s="14">
        <v>3.5000000000000003E-2</v>
      </c>
      <c r="I652" s="15">
        <v>859.3</v>
      </c>
      <c r="J652" s="15">
        <v>30.07</v>
      </c>
    </row>
    <row r="653" spans="1:10" ht="24" customHeight="1">
      <c r="A653" s="11" t="s">
        <v>533</v>
      </c>
      <c r="B653" s="12" t="s">
        <v>790</v>
      </c>
      <c r="C653" s="11" t="s">
        <v>24</v>
      </c>
      <c r="D653" s="11" t="s">
        <v>791</v>
      </c>
      <c r="E653" s="129" t="s">
        <v>532</v>
      </c>
      <c r="F653" s="129"/>
      <c r="G653" s="13" t="s">
        <v>39</v>
      </c>
      <c r="H653" s="14">
        <v>0.70599999999999996</v>
      </c>
      <c r="I653" s="15">
        <v>26.61</v>
      </c>
      <c r="J653" s="15">
        <v>18.78</v>
      </c>
    </row>
    <row r="654" spans="1:10" ht="24" customHeight="1">
      <c r="A654" s="11" t="s">
        <v>533</v>
      </c>
      <c r="B654" s="12" t="s">
        <v>608</v>
      </c>
      <c r="C654" s="11" t="s">
        <v>24</v>
      </c>
      <c r="D654" s="11" t="s">
        <v>609</v>
      </c>
      <c r="E654" s="129" t="s">
        <v>532</v>
      </c>
      <c r="F654" s="129"/>
      <c r="G654" s="13" t="s">
        <v>39</v>
      </c>
      <c r="H654" s="14">
        <v>0.14299999999999999</v>
      </c>
      <c r="I654" s="15">
        <v>20</v>
      </c>
      <c r="J654" s="15">
        <v>2.86</v>
      </c>
    </row>
    <row r="655" spans="1:10" ht="26.1" customHeight="1">
      <c r="A655" s="16" t="s">
        <v>536</v>
      </c>
      <c r="B655" s="17" t="s">
        <v>982</v>
      </c>
      <c r="C655" s="16" t="s">
        <v>24</v>
      </c>
      <c r="D655" s="16" t="s">
        <v>983</v>
      </c>
      <c r="E655" s="125" t="s">
        <v>542</v>
      </c>
      <c r="F655" s="125"/>
      <c r="G655" s="18" t="s">
        <v>53</v>
      </c>
      <c r="H655" s="19">
        <v>1.05</v>
      </c>
      <c r="I655" s="20">
        <v>15.44</v>
      </c>
      <c r="J655" s="20">
        <v>16.21</v>
      </c>
    </row>
    <row r="656" spans="1:10" ht="26.45">
      <c r="A656" s="21"/>
      <c r="B656" s="21"/>
      <c r="C656" s="21"/>
      <c r="D656" s="21"/>
      <c r="E656" s="21" t="s">
        <v>550</v>
      </c>
      <c r="F656" s="22">
        <v>10.884017361683425</v>
      </c>
      <c r="G656" s="21" t="s">
        <v>551</v>
      </c>
      <c r="H656" s="22">
        <v>8.93</v>
      </c>
      <c r="I656" s="21" t="s">
        <v>552</v>
      </c>
      <c r="J656" s="22">
        <v>19.809999999999999</v>
      </c>
    </row>
    <row r="657" spans="1:10">
      <c r="A657" s="21"/>
      <c r="B657" s="21"/>
      <c r="C657" s="21"/>
      <c r="D657" s="21"/>
      <c r="E657" s="21" t="s">
        <v>553</v>
      </c>
      <c r="F657" s="22">
        <v>18.29</v>
      </c>
      <c r="G657" s="21"/>
      <c r="H657" s="126" t="s">
        <v>554</v>
      </c>
      <c r="I657" s="126"/>
      <c r="J657" s="22">
        <v>86.21</v>
      </c>
    </row>
    <row r="658" spans="1:10" ht="0.9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8" customHeight="1">
      <c r="A659" s="2" t="s">
        <v>374</v>
      </c>
      <c r="B659" s="4" t="s">
        <v>9</v>
      </c>
      <c r="C659" s="2" t="s">
        <v>10</v>
      </c>
      <c r="D659" s="2" t="s">
        <v>11</v>
      </c>
      <c r="E659" s="127" t="s">
        <v>530</v>
      </c>
      <c r="F659" s="127"/>
      <c r="G659" s="5" t="s">
        <v>12</v>
      </c>
      <c r="H659" s="4" t="s">
        <v>13</v>
      </c>
      <c r="I659" s="4" t="s">
        <v>14</v>
      </c>
      <c r="J659" s="4" t="s">
        <v>16</v>
      </c>
    </row>
    <row r="660" spans="1:10" ht="39" customHeight="1">
      <c r="A660" s="6" t="s">
        <v>531</v>
      </c>
      <c r="B660" s="7" t="s">
        <v>375</v>
      </c>
      <c r="C660" s="6" t="s">
        <v>24</v>
      </c>
      <c r="D660" s="6" t="s">
        <v>376</v>
      </c>
      <c r="E660" s="128" t="s">
        <v>630</v>
      </c>
      <c r="F660" s="128"/>
      <c r="G660" s="8" t="s">
        <v>377</v>
      </c>
      <c r="H660" s="9">
        <v>1</v>
      </c>
      <c r="I660" s="10">
        <v>14.36</v>
      </c>
      <c r="J660" s="10">
        <v>14.36</v>
      </c>
    </row>
    <row r="661" spans="1:10" ht="24" customHeight="1">
      <c r="A661" s="11" t="s">
        <v>533</v>
      </c>
      <c r="B661" s="12" t="s">
        <v>786</v>
      </c>
      <c r="C661" s="11" t="s">
        <v>24</v>
      </c>
      <c r="D661" s="11" t="s">
        <v>787</v>
      </c>
      <c r="E661" s="129" t="s">
        <v>532</v>
      </c>
      <c r="F661" s="129"/>
      <c r="G661" s="13" t="s">
        <v>39</v>
      </c>
      <c r="H661" s="14">
        <v>1.4999999999999999E-2</v>
      </c>
      <c r="I661" s="15">
        <v>19.989999999999998</v>
      </c>
      <c r="J661" s="15">
        <v>0.28999999999999998</v>
      </c>
    </row>
    <row r="662" spans="1:10" ht="24" customHeight="1">
      <c r="A662" s="11" t="s">
        <v>533</v>
      </c>
      <c r="B662" s="12" t="s">
        <v>788</v>
      </c>
      <c r="C662" s="11" t="s">
        <v>24</v>
      </c>
      <c r="D662" s="11" t="s">
        <v>789</v>
      </c>
      <c r="E662" s="129" t="s">
        <v>532</v>
      </c>
      <c r="F662" s="129"/>
      <c r="G662" s="13" t="s">
        <v>39</v>
      </c>
      <c r="H662" s="14">
        <v>4.2000000000000003E-2</v>
      </c>
      <c r="I662" s="15">
        <v>26.43</v>
      </c>
      <c r="J662" s="15">
        <v>1.1100000000000001</v>
      </c>
    </row>
    <row r="663" spans="1:10" ht="51.95" customHeight="1">
      <c r="A663" s="16" t="s">
        <v>536</v>
      </c>
      <c r="B663" s="17" t="s">
        <v>984</v>
      </c>
      <c r="C663" s="16" t="s">
        <v>24</v>
      </c>
      <c r="D663" s="16" t="s">
        <v>985</v>
      </c>
      <c r="E663" s="125" t="s">
        <v>542</v>
      </c>
      <c r="F663" s="125"/>
      <c r="G663" s="18" t="s">
        <v>53</v>
      </c>
      <c r="H663" s="19">
        <v>0.82399999999999995</v>
      </c>
      <c r="I663" s="20">
        <v>11.08</v>
      </c>
      <c r="J663" s="20">
        <v>9.1199999999999992</v>
      </c>
    </row>
    <row r="664" spans="1:10" ht="39" customHeight="1">
      <c r="A664" s="16" t="s">
        <v>536</v>
      </c>
      <c r="B664" s="17" t="s">
        <v>986</v>
      </c>
      <c r="C664" s="16" t="s">
        <v>24</v>
      </c>
      <c r="D664" s="16" t="s">
        <v>987</v>
      </c>
      <c r="E664" s="125" t="s">
        <v>542</v>
      </c>
      <c r="F664" s="125"/>
      <c r="G664" s="18" t="s">
        <v>144</v>
      </c>
      <c r="H664" s="19">
        <v>0.67600000000000005</v>
      </c>
      <c r="I664" s="20">
        <v>5.41</v>
      </c>
      <c r="J664" s="20">
        <v>3.65</v>
      </c>
    </row>
    <row r="665" spans="1:10" ht="26.1" customHeight="1">
      <c r="A665" s="16" t="s">
        <v>536</v>
      </c>
      <c r="B665" s="17" t="s">
        <v>721</v>
      </c>
      <c r="C665" s="16" t="s">
        <v>24</v>
      </c>
      <c r="D665" s="16" t="s">
        <v>722</v>
      </c>
      <c r="E665" s="125" t="s">
        <v>542</v>
      </c>
      <c r="F665" s="125"/>
      <c r="G665" s="18" t="s">
        <v>377</v>
      </c>
      <c r="H665" s="19">
        <v>1.0999999999999999E-2</v>
      </c>
      <c r="I665" s="20">
        <v>18.079999999999998</v>
      </c>
      <c r="J665" s="20">
        <v>0.19</v>
      </c>
    </row>
    <row r="666" spans="1:10" ht="26.45">
      <c r="A666" s="21"/>
      <c r="B666" s="21"/>
      <c r="C666" s="21"/>
      <c r="D666" s="21"/>
      <c r="E666" s="21" t="s">
        <v>550</v>
      </c>
      <c r="F666" s="22">
        <v>0.51645513982748203</v>
      </c>
      <c r="G666" s="21" t="s">
        <v>551</v>
      </c>
      <c r="H666" s="22">
        <v>0.42</v>
      </c>
      <c r="I666" s="21" t="s">
        <v>552</v>
      </c>
      <c r="J666" s="22">
        <v>0.94</v>
      </c>
    </row>
    <row r="667" spans="1:10">
      <c r="A667" s="21"/>
      <c r="B667" s="21"/>
      <c r="C667" s="21"/>
      <c r="D667" s="21"/>
      <c r="E667" s="21" t="s">
        <v>553</v>
      </c>
      <c r="F667" s="22">
        <v>3.86</v>
      </c>
      <c r="G667" s="21"/>
      <c r="H667" s="126" t="s">
        <v>554</v>
      </c>
      <c r="I667" s="126"/>
      <c r="J667" s="22">
        <v>18.22</v>
      </c>
    </row>
    <row r="668" spans="1:10" ht="0.9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8" customHeight="1">
      <c r="A669" s="2" t="s">
        <v>378</v>
      </c>
      <c r="B669" s="4" t="s">
        <v>9</v>
      </c>
      <c r="C669" s="2" t="s">
        <v>10</v>
      </c>
      <c r="D669" s="2" t="s">
        <v>11</v>
      </c>
      <c r="E669" s="127" t="s">
        <v>530</v>
      </c>
      <c r="F669" s="127"/>
      <c r="G669" s="5" t="s">
        <v>12</v>
      </c>
      <c r="H669" s="4" t="s">
        <v>13</v>
      </c>
      <c r="I669" s="4" t="s">
        <v>14</v>
      </c>
      <c r="J669" s="4" t="s">
        <v>16</v>
      </c>
    </row>
    <row r="670" spans="1:10" ht="26.1" customHeight="1">
      <c r="A670" s="6" t="s">
        <v>531</v>
      </c>
      <c r="B670" s="7" t="s">
        <v>379</v>
      </c>
      <c r="C670" s="6" t="s">
        <v>45</v>
      </c>
      <c r="D670" s="6" t="s">
        <v>380</v>
      </c>
      <c r="E670" s="128" t="s">
        <v>942</v>
      </c>
      <c r="F670" s="128"/>
      <c r="G670" s="8" t="s">
        <v>53</v>
      </c>
      <c r="H670" s="9">
        <v>1</v>
      </c>
      <c r="I670" s="10">
        <v>99.35</v>
      </c>
      <c r="J670" s="10">
        <v>99.35</v>
      </c>
    </row>
    <row r="671" spans="1:10" ht="24" customHeight="1">
      <c r="A671" s="11" t="s">
        <v>533</v>
      </c>
      <c r="B671" s="12" t="s">
        <v>790</v>
      </c>
      <c r="C671" s="11" t="s">
        <v>24</v>
      </c>
      <c r="D671" s="11" t="s">
        <v>791</v>
      </c>
      <c r="E671" s="129" t="s">
        <v>532</v>
      </c>
      <c r="F671" s="129"/>
      <c r="G671" s="13" t="s">
        <v>39</v>
      </c>
      <c r="H671" s="14">
        <v>0.81189999999999996</v>
      </c>
      <c r="I671" s="15">
        <v>26.61</v>
      </c>
      <c r="J671" s="15">
        <v>21.6</v>
      </c>
    </row>
    <row r="672" spans="1:10" ht="24" customHeight="1">
      <c r="A672" s="11" t="s">
        <v>533</v>
      </c>
      <c r="B672" s="12" t="s">
        <v>608</v>
      </c>
      <c r="C672" s="11" t="s">
        <v>24</v>
      </c>
      <c r="D672" s="11" t="s">
        <v>609</v>
      </c>
      <c r="E672" s="129" t="s">
        <v>532</v>
      </c>
      <c r="F672" s="129"/>
      <c r="G672" s="13" t="s">
        <v>39</v>
      </c>
      <c r="H672" s="14">
        <v>0.84660000000000002</v>
      </c>
      <c r="I672" s="15">
        <v>20</v>
      </c>
      <c r="J672" s="15">
        <v>16.93</v>
      </c>
    </row>
    <row r="673" spans="1:10" ht="39" customHeight="1">
      <c r="A673" s="11" t="s">
        <v>533</v>
      </c>
      <c r="B673" s="12" t="s">
        <v>988</v>
      </c>
      <c r="C673" s="11" t="s">
        <v>24</v>
      </c>
      <c r="D673" s="11" t="s">
        <v>989</v>
      </c>
      <c r="E673" s="129" t="s">
        <v>623</v>
      </c>
      <c r="F673" s="129"/>
      <c r="G673" s="13" t="s">
        <v>624</v>
      </c>
      <c r="H673" s="14">
        <v>6.9999999999999999E-4</v>
      </c>
      <c r="I673" s="15">
        <v>8.85</v>
      </c>
      <c r="J673" s="15">
        <v>0</v>
      </c>
    </row>
    <row r="674" spans="1:10" ht="39" customHeight="1">
      <c r="A674" s="16" t="s">
        <v>536</v>
      </c>
      <c r="B674" s="17" t="s">
        <v>990</v>
      </c>
      <c r="C674" s="16" t="s">
        <v>24</v>
      </c>
      <c r="D674" s="16" t="s">
        <v>991</v>
      </c>
      <c r="E674" s="125" t="s">
        <v>542</v>
      </c>
      <c r="F674" s="125"/>
      <c r="G674" s="18" t="s">
        <v>155</v>
      </c>
      <c r="H674" s="19">
        <v>5.0999999999999997E-2</v>
      </c>
      <c r="I674" s="20">
        <v>444.5</v>
      </c>
      <c r="J674" s="20">
        <v>22.66</v>
      </c>
    </row>
    <row r="675" spans="1:10" ht="26.1" customHeight="1">
      <c r="A675" s="16" t="s">
        <v>536</v>
      </c>
      <c r="B675" s="17" t="s">
        <v>992</v>
      </c>
      <c r="C675" s="16" t="s">
        <v>24</v>
      </c>
      <c r="D675" s="16" t="s">
        <v>993</v>
      </c>
      <c r="E675" s="125" t="s">
        <v>542</v>
      </c>
      <c r="F675" s="125"/>
      <c r="G675" s="18" t="s">
        <v>377</v>
      </c>
      <c r="H675" s="19">
        <v>4</v>
      </c>
      <c r="I675" s="20">
        <v>9.5399999999999991</v>
      </c>
      <c r="J675" s="20">
        <v>38.159999999999997</v>
      </c>
    </row>
    <row r="676" spans="1:10" ht="26.45">
      <c r="A676" s="21"/>
      <c r="B676" s="21"/>
      <c r="C676" s="21"/>
      <c r="D676" s="21"/>
      <c r="E676" s="21" t="s">
        <v>550</v>
      </c>
      <c r="F676" s="22">
        <v>13.949782978957201</v>
      </c>
      <c r="G676" s="21" t="s">
        <v>551</v>
      </c>
      <c r="H676" s="22">
        <v>11.44</v>
      </c>
      <c r="I676" s="21" t="s">
        <v>552</v>
      </c>
      <c r="J676" s="22">
        <v>25.39</v>
      </c>
    </row>
    <row r="677" spans="1:10">
      <c r="A677" s="21"/>
      <c r="B677" s="21"/>
      <c r="C677" s="21"/>
      <c r="D677" s="21"/>
      <c r="E677" s="21" t="s">
        <v>553</v>
      </c>
      <c r="F677" s="22">
        <v>26.75</v>
      </c>
      <c r="G677" s="21"/>
      <c r="H677" s="126" t="s">
        <v>554</v>
      </c>
      <c r="I677" s="126"/>
      <c r="J677" s="22">
        <v>126.1</v>
      </c>
    </row>
    <row r="678" spans="1:10" ht="0.9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8" customHeight="1">
      <c r="A679" s="2" t="s">
        <v>381</v>
      </c>
      <c r="B679" s="4" t="s">
        <v>9</v>
      </c>
      <c r="C679" s="2" t="s">
        <v>10</v>
      </c>
      <c r="D679" s="2" t="s">
        <v>11</v>
      </c>
      <c r="E679" s="127" t="s">
        <v>530</v>
      </c>
      <c r="F679" s="127"/>
      <c r="G679" s="5" t="s">
        <v>12</v>
      </c>
      <c r="H679" s="4" t="s">
        <v>13</v>
      </c>
      <c r="I679" s="4" t="s">
        <v>14</v>
      </c>
      <c r="J679" s="4" t="s">
        <v>16</v>
      </c>
    </row>
    <row r="680" spans="1:10" ht="26.1" customHeight="1">
      <c r="A680" s="6" t="s">
        <v>531</v>
      </c>
      <c r="B680" s="7" t="s">
        <v>382</v>
      </c>
      <c r="C680" s="6" t="s">
        <v>45</v>
      </c>
      <c r="D680" s="6" t="s">
        <v>383</v>
      </c>
      <c r="E680" s="128" t="s">
        <v>942</v>
      </c>
      <c r="F680" s="128"/>
      <c r="G680" s="8" t="s">
        <v>47</v>
      </c>
      <c r="H680" s="9">
        <v>1</v>
      </c>
      <c r="I680" s="10">
        <v>58.86</v>
      </c>
      <c r="J680" s="10">
        <v>58.86</v>
      </c>
    </row>
    <row r="681" spans="1:10" ht="24" customHeight="1">
      <c r="A681" s="11" t="s">
        <v>533</v>
      </c>
      <c r="B681" s="12" t="s">
        <v>961</v>
      </c>
      <c r="C681" s="11" t="s">
        <v>24</v>
      </c>
      <c r="D681" s="11" t="s">
        <v>962</v>
      </c>
      <c r="E681" s="129" t="s">
        <v>532</v>
      </c>
      <c r="F681" s="129"/>
      <c r="G681" s="13" t="s">
        <v>39</v>
      </c>
      <c r="H681" s="14">
        <v>1</v>
      </c>
      <c r="I681" s="15">
        <v>26.61</v>
      </c>
      <c r="J681" s="15">
        <v>26.61</v>
      </c>
    </row>
    <row r="682" spans="1:10" ht="24" customHeight="1">
      <c r="A682" s="11" t="s">
        <v>533</v>
      </c>
      <c r="B682" s="12" t="s">
        <v>608</v>
      </c>
      <c r="C682" s="11" t="s">
        <v>24</v>
      </c>
      <c r="D682" s="11" t="s">
        <v>609</v>
      </c>
      <c r="E682" s="129" t="s">
        <v>532</v>
      </c>
      <c r="F682" s="129"/>
      <c r="G682" s="13" t="s">
        <v>39</v>
      </c>
      <c r="H682" s="14">
        <v>1</v>
      </c>
      <c r="I682" s="15">
        <v>20</v>
      </c>
      <c r="J682" s="15">
        <v>20</v>
      </c>
    </row>
    <row r="683" spans="1:10" ht="39" customHeight="1">
      <c r="A683" s="16" t="s">
        <v>536</v>
      </c>
      <c r="B683" s="17" t="s">
        <v>957</v>
      </c>
      <c r="C683" s="16" t="s">
        <v>24</v>
      </c>
      <c r="D683" s="16" t="s">
        <v>958</v>
      </c>
      <c r="E683" s="125" t="s">
        <v>542</v>
      </c>
      <c r="F683" s="125"/>
      <c r="G683" s="18" t="s">
        <v>377</v>
      </c>
      <c r="H683" s="19">
        <v>0.65839999999999999</v>
      </c>
      <c r="I683" s="20">
        <v>15.26</v>
      </c>
      <c r="J683" s="20">
        <v>10.039999999999999</v>
      </c>
    </row>
    <row r="684" spans="1:10" ht="24" customHeight="1">
      <c r="A684" s="16" t="s">
        <v>536</v>
      </c>
      <c r="B684" s="17" t="s">
        <v>994</v>
      </c>
      <c r="C684" s="16" t="s">
        <v>24</v>
      </c>
      <c r="D684" s="16" t="s">
        <v>995</v>
      </c>
      <c r="E684" s="125" t="s">
        <v>542</v>
      </c>
      <c r="F684" s="125"/>
      <c r="G684" s="18" t="s">
        <v>53</v>
      </c>
      <c r="H684" s="19">
        <v>0.3175</v>
      </c>
      <c r="I684" s="20">
        <v>6.97</v>
      </c>
      <c r="J684" s="20">
        <v>2.21</v>
      </c>
    </row>
    <row r="685" spans="1:10" ht="26.45">
      <c r="A685" s="21"/>
      <c r="B685" s="21"/>
      <c r="C685" s="21"/>
      <c r="D685" s="21"/>
      <c r="E685" s="21" t="s">
        <v>550</v>
      </c>
      <c r="F685" s="22">
        <v>16.900170299999999</v>
      </c>
      <c r="G685" s="21" t="s">
        <v>551</v>
      </c>
      <c r="H685" s="22">
        <v>13.86</v>
      </c>
      <c r="I685" s="21" t="s">
        <v>552</v>
      </c>
      <c r="J685" s="22">
        <v>30.76</v>
      </c>
    </row>
    <row r="686" spans="1:10">
      <c r="A686" s="21"/>
      <c r="B686" s="21"/>
      <c r="C686" s="21"/>
      <c r="D686" s="21"/>
      <c r="E686" s="21" t="s">
        <v>553</v>
      </c>
      <c r="F686" s="22">
        <v>15.85</v>
      </c>
      <c r="G686" s="21"/>
      <c r="H686" s="126" t="s">
        <v>554</v>
      </c>
      <c r="I686" s="126"/>
      <c r="J686" s="22">
        <v>74.709999999999994</v>
      </c>
    </row>
    <row r="687" spans="1:10" ht="0.9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8" customHeight="1">
      <c r="A688" s="2" t="s">
        <v>384</v>
      </c>
      <c r="B688" s="4" t="s">
        <v>9</v>
      </c>
      <c r="C688" s="2" t="s">
        <v>10</v>
      </c>
      <c r="D688" s="2" t="s">
        <v>11</v>
      </c>
      <c r="E688" s="127" t="s">
        <v>530</v>
      </c>
      <c r="F688" s="127"/>
      <c r="G688" s="5" t="s">
        <v>12</v>
      </c>
      <c r="H688" s="4" t="s">
        <v>13</v>
      </c>
      <c r="I688" s="4" t="s">
        <v>14</v>
      </c>
      <c r="J688" s="4" t="s">
        <v>16</v>
      </c>
    </row>
    <row r="689" spans="1:10" ht="39" customHeight="1">
      <c r="A689" s="6" t="s">
        <v>531</v>
      </c>
      <c r="B689" s="7" t="s">
        <v>385</v>
      </c>
      <c r="C689" s="6" t="s">
        <v>45</v>
      </c>
      <c r="D689" s="6" t="s">
        <v>386</v>
      </c>
      <c r="E689" s="128" t="s">
        <v>942</v>
      </c>
      <c r="F689" s="128"/>
      <c r="G689" s="8" t="s">
        <v>164</v>
      </c>
      <c r="H689" s="9">
        <v>1</v>
      </c>
      <c r="I689" s="10">
        <v>2.48</v>
      </c>
      <c r="J689" s="10">
        <v>2.48</v>
      </c>
    </row>
    <row r="690" spans="1:10" ht="24" customHeight="1">
      <c r="A690" s="11" t="s">
        <v>533</v>
      </c>
      <c r="B690" s="12" t="s">
        <v>608</v>
      </c>
      <c r="C690" s="11" t="s">
        <v>24</v>
      </c>
      <c r="D690" s="11" t="s">
        <v>609</v>
      </c>
      <c r="E690" s="129" t="s">
        <v>532</v>
      </c>
      <c r="F690" s="129"/>
      <c r="G690" s="13" t="s">
        <v>39</v>
      </c>
      <c r="H690" s="14">
        <v>0.01</v>
      </c>
      <c r="I690" s="15">
        <v>20</v>
      </c>
      <c r="J690" s="15">
        <v>0.2</v>
      </c>
    </row>
    <row r="691" spans="1:10" ht="39" customHeight="1">
      <c r="A691" s="16" t="s">
        <v>536</v>
      </c>
      <c r="B691" s="17" t="s">
        <v>957</v>
      </c>
      <c r="C691" s="16" t="s">
        <v>24</v>
      </c>
      <c r="D691" s="16" t="s">
        <v>958</v>
      </c>
      <c r="E691" s="125" t="s">
        <v>542</v>
      </c>
      <c r="F691" s="125"/>
      <c r="G691" s="18" t="s">
        <v>377</v>
      </c>
      <c r="H691" s="19">
        <v>0.15</v>
      </c>
      <c r="I691" s="20">
        <v>15.26</v>
      </c>
      <c r="J691" s="20">
        <v>2.2799999999999998</v>
      </c>
    </row>
    <row r="692" spans="1:10" ht="26.45">
      <c r="A692" s="21"/>
      <c r="B692" s="21"/>
      <c r="C692" s="21"/>
      <c r="D692" s="21"/>
      <c r="E692" s="21" t="s">
        <v>550</v>
      </c>
      <c r="F692" s="22">
        <v>6.5930443382231751E-2</v>
      </c>
      <c r="G692" s="21" t="s">
        <v>551</v>
      </c>
      <c r="H692" s="22">
        <v>0.05</v>
      </c>
      <c r="I692" s="21" t="s">
        <v>552</v>
      </c>
      <c r="J692" s="22">
        <v>0.12</v>
      </c>
    </row>
    <row r="693" spans="1:10">
      <c r="A693" s="21"/>
      <c r="B693" s="21"/>
      <c r="C693" s="21"/>
      <c r="D693" s="21"/>
      <c r="E693" s="21" t="s">
        <v>553</v>
      </c>
      <c r="F693" s="22">
        <v>0.66</v>
      </c>
      <c r="G693" s="21"/>
      <c r="H693" s="126" t="s">
        <v>554</v>
      </c>
      <c r="I693" s="126"/>
      <c r="J693" s="22">
        <v>3.14</v>
      </c>
    </row>
    <row r="694" spans="1:10" ht="0.9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8" customHeight="1">
      <c r="A695" s="2" t="s">
        <v>453</v>
      </c>
      <c r="B695" s="4" t="s">
        <v>9</v>
      </c>
      <c r="C695" s="2" t="s">
        <v>10</v>
      </c>
      <c r="D695" s="2" t="s">
        <v>11</v>
      </c>
      <c r="E695" s="127" t="s">
        <v>530</v>
      </c>
      <c r="F695" s="127"/>
      <c r="G695" s="5" t="s">
        <v>12</v>
      </c>
      <c r="H695" s="4" t="s">
        <v>13</v>
      </c>
      <c r="I695" s="4" t="s">
        <v>14</v>
      </c>
      <c r="J695" s="4" t="s">
        <v>16</v>
      </c>
    </row>
    <row r="696" spans="1:10" ht="26.1" customHeight="1">
      <c r="A696" s="6" t="s">
        <v>531</v>
      </c>
      <c r="B696" s="7" t="s">
        <v>454</v>
      </c>
      <c r="C696" s="6" t="s">
        <v>455</v>
      </c>
      <c r="D696" s="6" t="s">
        <v>456</v>
      </c>
      <c r="E696" s="128" t="s">
        <v>996</v>
      </c>
      <c r="F696" s="128"/>
      <c r="G696" s="8" t="s">
        <v>53</v>
      </c>
      <c r="H696" s="9">
        <v>1</v>
      </c>
      <c r="I696" s="10">
        <v>24.89</v>
      </c>
      <c r="J696" s="10">
        <v>24.89</v>
      </c>
    </row>
    <row r="697" spans="1:10" ht="24" customHeight="1">
      <c r="A697" s="16" t="s">
        <v>536</v>
      </c>
      <c r="B697" s="17" t="s">
        <v>997</v>
      </c>
      <c r="C697" s="16" t="s">
        <v>455</v>
      </c>
      <c r="D697" s="16" t="s">
        <v>998</v>
      </c>
      <c r="E697" s="125" t="s">
        <v>539</v>
      </c>
      <c r="F697" s="125"/>
      <c r="G697" s="18" t="s">
        <v>39</v>
      </c>
      <c r="H697" s="19">
        <v>0.13</v>
      </c>
      <c r="I697" s="20">
        <v>22.74</v>
      </c>
      <c r="J697" s="20">
        <v>2.95</v>
      </c>
    </row>
    <row r="698" spans="1:10" ht="24" customHeight="1">
      <c r="A698" s="16" t="s">
        <v>536</v>
      </c>
      <c r="B698" s="17" t="s">
        <v>999</v>
      </c>
      <c r="C698" s="16" t="s">
        <v>455</v>
      </c>
      <c r="D698" s="16" t="s">
        <v>1000</v>
      </c>
      <c r="E698" s="125" t="s">
        <v>539</v>
      </c>
      <c r="F698" s="125"/>
      <c r="G698" s="18" t="s">
        <v>39</v>
      </c>
      <c r="H698" s="19">
        <v>1.3</v>
      </c>
      <c r="I698" s="20">
        <v>16.88</v>
      </c>
      <c r="J698" s="20">
        <v>21.94</v>
      </c>
    </row>
    <row r="699" spans="1:10" ht="26.45">
      <c r="A699" s="21"/>
      <c r="B699" s="21"/>
      <c r="C699" s="21"/>
      <c r="D699" s="21"/>
      <c r="E699" s="21" t="s">
        <v>550</v>
      </c>
      <c r="F699" s="22">
        <v>13.675072800000001</v>
      </c>
      <c r="G699" s="21" t="s">
        <v>551</v>
      </c>
      <c r="H699" s="22">
        <v>11.21</v>
      </c>
      <c r="I699" s="21" t="s">
        <v>552</v>
      </c>
      <c r="J699" s="22">
        <v>24.89</v>
      </c>
    </row>
    <row r="700" spans="1:10">
      <c r="A700" s="21"/>
      <c r="B700" s="21"/>
      <c r="C700" s="21"/>
      <c r="D700" s="21"/>
      <c r="E700" s="21" t="s">
        <v>553</v>
      </c>
      <c r="F700" s="22">
        <v>6.7</v>
      </c>
      <c r="G700" s="21"/>
      <c r="H700" s="126" t="s">
        <v>554</v>
      </c>
      <c r="I700" s="126"/>
      <c r="J700" s="22">
        <v>31.59</v>
      </c>
    </row>
    <row r="701" spans="1:10" ht="0.9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8" customHeight="1">
      <c r="A702" s="2" t="s">
        <v>459</v>
      </c>
      <c r="B702" s="4" t="s">
        <v>9</v>
      </c>
      <c r="C702" s="2" t="s">
        <v>10</v>
      </c>
      <c r="D702" s="2" t="s">
        <v>11</v>
      </c>
      <c r="E702" s="127" t="s">
        <v>530</v>
      </c>
      <c r="F702" s="127"/>
      <c r="G702" s="5" t="s">
        <v>12</v>
      </c>
      <c r="H702" s="4" t="s">
        <v>13</v>
      </c>
      <c r="I702" s="4" t="s">
        <v>14</v>
      </c>
      <c r="J702" s="4" t="s">
        <v>16</v>
      </c>
    </row>
    <row r="703" spans="1:10" ht="39" customHeight="1">
      <c r="A703" s="6" t="s">
        <v>531</v>
      </c>
      <c r="B703" s="7" t="s">
        <v>460</v>
      </c>
      <c r="C703" s="6" t="s">
        <v>24</v>
      </c>
      <c r="D703" s="6" t="s">
        <v>461</v>
      </c>
      <c r="E703" s="128" t="s">
        <v>942</v>
      </c>
      <c r="F703" s="128"/>
      <c r="G703" s="8" t="s">
        <v>53</v>
      </c>
      <c r="H703" s="9">
        <v>1</v>
      </c>
      <c r="I703" s="10">
        <v>51.5</v>
      </c>
      <c r="J703" s="10">
        <v>51.5</v>
      </c>
    </row>
    <row r="704" spans="1:10" ht="26.1" customHeight="1">
      <c r="A704" s="11" t="s">
        <v>533</v>
      </c>
      <c r="B704" s="12" t="s">
        <v>938</v>
      </c>
      <c r="C704" s="11" t="s">
        <v>24</v>
      </c>
      <c r="D704" s="11" t="s">
        <v>939</v>
      </c>
      <c r="E704" s="129" t="s">
        <v>532</v>
      </c>
      <c r="F704" s="129"/>
      <c r="G704" s="13" t="s">
        <v>39</v>
      </c>
      <c r="H704" s="14">
        <v>0.17799999999999999</v>
      </c>
      <c r="I704" s="15">
        <v>21.04</v>
      </c>
      <c r="J704" s="15">
        <v>3.74</v>
      </c>
    </row>
    <row r="705" spans="1:10" ht="24" customHeight="1">
      <c r="A705" s="11" t="s">
        <v>533</v>
      </c>
      <c r="B705" s="12" t="s">
        <v>961</v>
      </c>
      <c r="C705" s="11" t="s">
        <v>24</v>
      </c>
      <c r="D705" s="11" t="s">
        <v>962</v>
      </c>
      <c r="E705" s="129" t="s">
        <v>532</v>
      </c>
      <c r="F705" s="129"/>
      <c r="G705" s="13" t="s">
        <v>39</v>
      </c>
      <c r="H705" s="14">
        <v>0.88100000000000001</v>
      </c>
      <c r="I705" s="15">
        <v>26.61</v>
      </c>
      <c r="J705" s="15">
        <v>23.44</v>
      </c>
    </row>
    <row r="706" spans="1:10" ht="39" customHeight="1">
      <c r="A706" s="16" t="s">
        <v>536</v>
      </c>
      <c r="B706" s="17" t="s">
        <v>1001</v>
      </c>
      <c r="C706" s="16" t="s">
        <v>24</v>
      </c>
      <c r="D706" s="16" t="s">
        <v>1002</v>
      </c>
      <c r="E706" s="125" t="s">
        <v>542</v>
      </c>
      <c r="F706" s="125"/>
      <c r="G706" s="18" t="s">
        <v>377</v>
      </c>
      <c r="H706" s="19">
        <v>4.2</v>
      </c>
      <c r="I706" s="20">
        <v>3.55</v>
      </c>
      <c r="J706" s="20">
        <v>14.91</v>
      </c>
    </row>
    <row r="707" spans="1:10" ht="24" customHeight="1">
      <c r="A707" s="16" t="s">
        <v>536</v>
      </c>
      <c r="B707" s="17" t="s">
        <v>994</v>
      </c>
      <c r="C707" s="16" t="s">
        <v>24</v>
      </c>
      <c r="D707" s="16" t="s">
        <v>995</v>
      </c>
      <c r="E707" s="125" t="s">
        <v>542</v>
      </c>
      <c r="F707" s="125"/>
      <c r="G707" s="18" t="s">
        <v>53</v>
      </c>
      <c r="H707" s="19">
        <v>1.351</v>
      </c>
      <c r="I707" s="20">
        <v>6.97</v>
      </c>
      <c r="J707" s="20">
        <v>9.41</v>
      </c>
    </row>
    <row r="708" spans="1:10" ht="26.45">
      <c r="A708" s="21"/>
      <c r="B708" s="21"/>
      <c r="C708" s="21"/>
      <c r="D708" s="21"/>
      <c r="E708" s="21" t="s">
        <v>550</v>
      </c>
      <c r="F708" s="22">
        <v>10.285149167628152</v>
      </c>
      <c r="G708" s="21" t="s">
        <v>551</v>
      </c>
      <c r="H708" s="22">
        <v>8.43</v>
      </c>
      <c r="I708" s="21" t="s">
        <v>552</v>
      </c>
      <c r="J708" s="22">
        <v>18.72</v>
      </c>
    </row>
    <row r="709" spans="1:10">
      <c r="A709" s="21"/>
      <c r="B709" s="21"/>
      <c r="C709" s="21"/>
      <c r="D709" s="21"/>
      <c r="E709" s="21" t="s">
        <v>553</v>
      </c>
      <c r="F709" s="22">
        <v>13.86</v>
      </c>
      <c r="G709" s="21"/>
      <c r="H709" s="126" t="s">
        <v>554</v>
      </c>
      <c r="I709" s="126"/>
      <c r="J709" s="22">
        <v>65.36</v>
      </c>
    </row>
    <row r="710" spans="1:10" ht="0.9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8" customHeight="1">
      <c r="A711" s="2" t="s">
        <v>488</v>
      </c>
      <c r="B711" s="4" t="s">
        <v>9</v>
      </c>
      <c r="C711" s="2" t="s">
        <v>10</v>
      </c>
      <c r="D711" s="2" t="s">
        <v>11</v>
      </c>
      <c r="E711" s="127" t="s">
        <v>530</v>
      </c>
      <c r="F711" s="127"/>
      <c r="G711" s="5" t="s">
        <v>12</v>
      </c>
      <c r="H711" s="4" t="s">
        <v>13</v>
      </c>
      <c r="I711" s="4" t="s">
        <v>14</v>
      </c>
      <c r="J711" s="4" t="s">
        <v>16</v>
      </c>
    </row>
    <row r="712" spans="1:10" ht="39" customHeight="1">
      <c r="A712" s="6" t="s">
        <v>531</v>
      </c>
      <c r="B712" s="7" t="s">
        <v>489</v>
      </c>
      <c r="C712" s="6" t="s">
        <v>24</v>
      </c>
      <c r="D712" s="6" t="s">
        <v>490</v>
      </c>
      <c r="E712" s="128" t="s">
        <v>1003</v>
      </c>
      <c r="F712" s="128"/>
      <c r="G712" s="8" t="s">
        <v>155</v>
      </c>
      <c r="H712" s="9">
        <v>1</v>
      </c>
      <c r="I712" s="10">
        <v>92.69</v>
      </c>
      <c r="J712" s="10">
        <v>92.69</v>
      </c>
    </row>
    <row r="713" spans="1:10" ht="24" customHeight="1">
      <c r="A713" s="11" t="s">
        <v>533</v>
      </c>
      <c r="B713" s="12" t="s">
        <v>790</v>
      </c>
      <c r="C713" s="11" t="s">
        <v>24</v>
      </c>
      <c r="D713" s="11" t="s">
        <v>791</v>
      </c>
      <c r="E713" s="129" t="s">
        <v>532</v>
      </c>
      <c r="F713" s="129"/>
      <c r="G713" s="13" t="s">
        <v>39</v>
      </c>
      <c r="H713" s="14">
        <v>1.1890000000000001</v>
      </c>
      <c r="I713" s="15">
        <v>26.61</v>
      </c>
      <c r="J713" s="15">
        <v>31.63</v>
      </c>
    </row>
    <row r="714" spans="1:10" ht="24" customHeight="1">
      <c r="A714" s="11" t="s">
        <v>533</v>
      </c>
      <c r="B714" s="12" t="s">
        <v>608</v>
      </c>
      <c r="C714" s="11" t="s">
        <v>24</v>
      </c>
      <c r="D714" s="11" t="s">
        <v>609</v>
      </c>
      <c r="E714" s="129" t="s">
        <v>532</v>
      </c>
      <c r="F714" s="129"/>
      <c r="G714" s="13" t="s">
        <v>39</v>
      </c>
      <c r="H714" s="14">
        <v>3.0529999999999999</v>
      </c>
      <c r="I714" s="15">
        <v>20</v>
      </c>
      <c r="J714" s="15">
        <v>61.06</v>
      </c>
    </row>
    <row r="715" spans="1:10" ht="26.45">
      <c r="A715" s="21"/>
      <c r="B715" s="21"/>
      <c r="C715" s="21"/>
      <c r="D715" s="21"/>
      <c r="E715" s="21" t="s">
        <v>550</v>
      </c>
      <c r="F715" s="22">
        <v>32.542168012746551</v>
      </c>
      <c r="G715" s="21" t="s">
        <v>551</v>
      </c>
      <c r="H715" s="22">
        <v>26.69</v>
      </c>
      <c r="I715" s="21" t="s">
        <v>552</v>
      </c>
      <c r="J715" s="22">
        <v>59.23</v>
      </c>
    </row>
    <row r="716" spans="1:10">
      <c r="A716" s="21"/>
      <c r="B716" s="21"/>
      <c r="C716" s="21"/>
      <c r="D716" s="21"/>
      <c r="E716" s="21" t="s">
        <v>553</v>
      </c>
      <c r="F716" s="22">
        <v>24.96</v>
      </c>
      <c r="G716" s="21"/>
      <c r="H716" s="126" t="s">
        <v>554</v>
      </c>
      <c r="I716" s="126"/>
      <c r="J716" s="22">
        <v>117.65</v>
      </c>
    </row>
    <row r="717" spans="1:10" ht="0.9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8" customHeight="1">
      <c r="A718" s="2" t="s">
        <v>491</v>
      </c>
      <c r="B718" s="4" t="s">
        <v>9</v>
      </c>
      <c r="C718" s="2" t="s">
        <v>10</v>
      </c>
      <c r="D718" s="2" t="s">
        <v>11</v>
      </c>
      <c r="E718" s="127" t="s">
        <v>530</v>
      </c>
      <c r="F718" s="127"/>
      <c r="G718" s="5" t="s">
        <v>12</v>
      </c>
      <c r="H718" s="4" t="s">
        <v>13</v>
      </c>
      <c r="I718" s="4" t="s">
        <v>14</v>
      </c>
      <c r="J718" s="4" t="s">
        <v>16</v>
      </c>
    </row>
    <row r="719" spans="1:10" ht="26.1" customHeight="1">
      <c r="A719" s="6" t="s">
        <v>531</v>
      </c>
      <c r="B719" s="7" t="s">
        <v>492</v>
      </c>
      <c r="C719" s="6" t="s">
        <v>493</v>
      </c>
      <c r="D719" s="6" t="s">
        <v>494</v>
      </c>
      <c r="E719" s="128" t="s">
        <v>1004</v>
      </c>
      <c r="F719" s="128"/>
      <c r="G719" s="8" t="s">
        <v>155</v>
      </c>
      <c r="H719" s="9">
        <v>1</v>
      </c>
      <c r="I719" s="10">
        <v>34.72</v>
      </c>
      <c r="J719" s="10">
        <v>34.72</v>
      </c>
    </row>
    <row r="720" spans="1:10" ht="24" customHeight="1">
      <c r="A720" s="16" t="s">
        <v>536</v>
      </c>
      <c r="B720" s="17" t="s">
        <v>1005</v>
      </c>
      <c r="C720" s="16" t="s">
        <v>493</v>
      </c>
      <c r="D720" s="16" t="s">
        <v>1006</v>
      </c>
      <c r="E720" s="125" t="s">
        <v>547</v>
      </c>
      <c r="F720" s="125"/>
      <c r="G720" s="18" t="s">
        <v>39</v>
      </c>
      <c r="H720" s="19">
        <v>3.7039999999999997E-2</v>
      </c>
      <c r="I720" s="20">
        <v>304.7</v>
      </c>
      <c r="J720" s="20">
        <v>11.28</v>
      </c>
    </row>
    <row r="721" spans="1:10" ht="24" customHeight="1">
      <c r="A721" s="16" t="s">
        <v>536</v>
      </c>
      <c r="B721" s="17" t="s">
        <v>1007</v>
      </c>
      <c r="C721" s="16" t="s">
        <v>493</v>
      </c>
      <c r="D721" s="16" t="s">
        <v>1008</v>
      </c>
      <c r="E721" s="125" t="s">
        <v>539</v>
      </c>
      <c r="F721" s="125"/>
      <c r="G721" s="18" t="s">
        <v>39</v>
      </c>
      <c r="H721" s="19">
        <v>1.2</v>
      </c>
      <c r="I721" s="20">
        <v>19.54</v>
      </c>
      <c r="J721" s="20">
        <v>23.44</v>
      </c>
    </row>
    <row r="722" spans="1:10" ht="26.45">
      <c r="A722" s="21"/>
      <c r="B722" s="21"/>
      <c r="C722" s="21"/>
      <c r="D722" s="21"/>
      <c r="E722" s="21" t="s">
        <v>550</v>
      </c>
      <c r="F722" s="22">
        <v>12.8784133</v>
      </c>
      <c r="G722" s="21" t="s">
        <v>551</v>
      </c>
      <c r="H722" s="22">
        <v>10.56</v>
      </c>
      <c r="I722" s="21" t="s">
        <v>552</v>
      </c>
      <c r="J722" s="22">
        <v>23.44</v>
      </c>
    </row>
    <row r="723" spans="1:10">
      <c r="A723" s="21"/>
      <c r="B723" s="21"/>
      <c r="C723" s="21"/>
      <c r="D723" s="21"/>
      <c r="E723" s="21" t="s">
        <v>553</v>
      </c>
      <c r="F723" s="22">
        <v>9.35</v>
      </c>
      <c r="G723" s="21"/>
      <c r="H723" s="126" t="s">
        <v>554</v>
      </c>
      <c r="I723" s="126"/>
      <c r="J723" s="22">
        <v>44.07</v>
      </c>
    </row>
    <row r="724" spans="1:10" ht="0.9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8" customHeight="1">
      <c r="A725" s="2" t="s">
        <v>495</v>
      </c>
      <c r="B725" s="4" t="s">
        <v>9</v>
      </c>
      <c r="C725" s="2" t="s">
        <v>10</v>
      </c>
      <c r="D725" s="2" t="s">
        <v>11</v>
      </c>
      <c r="E725" s="127" t="s">
        <v>530</v>
      </c>
      <c r="F725" s="127"/>
      <c r="G725" s="5" t="s">
        <v>12</v>
      </c>
      <c r="H725" s="4" t="s">
        <v>13</v>
      </c>
      <c r="I725" s="4" t="s">
        <v>14</v>
      </c>
      <c r="J725" s="4" t="s">
        <v>16</v>
      </c>
    </row>
    <row r="726" spans="1:10" ht="26.1" customHeight="1">
      <c r="A726" s="6" t="s">
        <v>531</v>
      </c>
      <c r="B726" s="7" t="s">
        <v>496</v>
      </c>
      <c r="C726" s="6" t="s">
        <v>77</v>
      </c>
      <c r="D726" s="6" t="s">
        <v>497</v>
      </c>
      <c r="E726" s="128" t="s">
        <v>1009</v>
      </c>
      <c r="F726" s="128"/>
      <c r="G726" s="8" t="s">
        <v>144</v>
      </c>
      <c r="H726" s="9">
        <v>1</v>
      </c>
      <c r="I726" s="10">
        <v>54.79</v>
      </c>
      <c r="J726" s="10">
        <v>54.79</v>
      </c>
    </row>
    <row r="727" spans="1:10" ht="24" customHeight="1">
      <c r="A727" s="11" t="s">
        <v>533</v>
      </c>
      <c r="B727" s="12" t="s">
        <v>619</v>
      </c>
      <c r="C727" s="11" t="s">
        <v>24</v>
      </c>
      <c r="D727" s="11" t="s">
        <v>620</v>
      </c>
      <c r="E727" s="129" t="s">
        <v>532</v>
      </c>
      <c r="F727" s="129"/>
      <c r="G727" s="13" t="s">
        <v>39</v>
      </c>
      <c r="H727" s="14">
        <v>0.36199999999999999</v>
      </c>
      <c r="I727" s="15">
        <v>26.25</v>
      </c>
      <c r="J727" s="15">
        <v>9.5</v>
      </c>
    </row>
    <row r="728" spans="1:10" ht="24" customHeight="1">
      <c r="A728" s="11" t="s">
        <v>533</v>
      </c>
      <c r="B728" s="12" t="s">
        <v>608</v>
      </c>
      <c r="C728" s="11" t="s">
        <v>24</v>
      </c>
      <c r="D728" s="11" t="s">
        <v>609</v>
      </c>
      <c r="E728" s="129" t="s">
        <v>532</v>
      </c>
      <c r="F728" s="129"/>
      <c r="G728" s="13" t="s">
        <v>39</v>
      </c>
      <c r="H728" s="14">
        <v>1.034</v>
      </c>
      <c r="I728" s="15">
        <v>20</v>
      </c>
      <c r="J728" s="15">
        <v>20.68</v>
      </c>
    </row>
    <row r="729" spans="1:10" ht="24" customHeight="1">
      <c r="A729" s="16" t="s">
        <v>536</v>
      </c>
      <c r="B729" s="17" t="s">
        <v>1010</v>
      </c>
      <c r="C729" s="16" t="s">
        <v>77</v>
      </c>
      <c r="D729" s="16" t="s">
        <v>1011</v>
      </c>
      <c r="E729" s="125" t="s">
        <v>542</v>
      </c>
      <c r="F729" s="125"/>
      <c r="G729" s="18" t="s">
        <v>144</v>
      </c>
      <c r="H729" s="19">
        <v>0.67600000000000005</v>
      </c>
      <c r="I729" s="20">
        <v>29.96</v>
      </c>
      <c r="J729" s="20">
        <v>20.25</v>
      </c>
    </row>
    <row r="730" spans="1:10" ht="24" customHeight="1">
      <c r="A730" s="16" t="s">
        <v>536</v>
      </c>
      <c r="B730" s="17" t="s">
        <v>804</v>
      </c>
      <c r="C730" s="16" t="s">
        <v>77</v>
      </c>
      <c r="D730" s="16" t="s">
        <v>805</v>
      </c>
      <c r="E730" s="125" t="s">
        <v>542</v>
      </c>
      <c r="F730" s="125"/>
      <c r="G730" s="18" t="s">
        <v>144</v>
      </c>
      <c r="H730" s="19">
        <v>0.39800000000000002</v>
      </c>
      <c r="I730" s="20">
        <v>8.68</v>
      </c>
      <c r="J730" s="20">
        <v>3.45</v>
      </c>
    </row>
    <row r="731" spans="1:10" ht="24" customHeight="1">
      <c r="A731" s="16" t="s">
        <v>536</v>
      </c>
      <c r="B731" s="17" t="s">
        <v>806</v>
      </c>
      <c r="C731" s="16" t="s">
        <v>77</v>
      </c>
      <c r="D731" s="16" t="s">
        <v>807</v>
      </c>
      <c r="E731" s="125" t="s">
        <v>542</v>
      </c>
      <c r="F731" s="125"/>
      <c r="G731" s="18" t="s">
        <v>377</v>
      </c>
      <c r="H731" s="19">
        <v>3.9E-2</v>
      </c>
      <c r="I731" s="20">
        <v>23.36</v>
      </c>
      <c r="J731" s="20">
        <v>0.91</v>
      </c>
    </row>
    <row r="732" spans="1:10" ht="26.45">
      <c r="A732" s="21"/>
      <c r="B732" s="21"/>
      <c r="C732" s="21"/>
      <c r="D732" s="21"/>
      <c r="E732" s="21" t="s">
        <v>550</v>
      </c>
      <c r="F732" s="22">
        <v>10.565353552002637</v>
      </c>
      <c r="G732" s="21" t="s">
        <v>551</v>
      </c>
      <c r="H732" s="22">
        <v>8.66</v>
      </c>
      <c r="I732" s="21" t="s">
        <v>552</v>
      </c>
      <c r="J732" s="22">
        <v>19.23</v>
      </c>
    </row>
    <row r="733" spans="1:10">
      <c r="A733" s="21"/>
      <c r="B733" s="21"/>
      <c r="C733" s="21"/>
      <c r="D733" s="21"/>
      <c r="E733" s="21" t="s">
        <v>553</v>
      </c>
      <c r="F733" s="22">
        <v>14.75</v>
      </c>
      <c r="G733" s="21"/>
      <c r="H733" s="126" t="s">
        <v>554</v>
      </c>
      <c r="I733" s="126"/>
      <c r="J733" s="22">
        <v>69.540000000000006</v>
      </c>
    </row>
    <row r="734" spans="1:10" ht="0.9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8" customHeight="1">
      <c r="A735" s="2" t="s">
        <v>515</v>
      </c>
      <c r="B735" s="4" t="s">
        <v>9</v>
      </c>
      <c r="C735" s="2" t="s">
        <v>10</v>
      </c>
      <c r="D735" s="2" t="s">
        <v>11</v>
      </c>
      <c r="E735" s="127" t="s">
        <v>530</v>
      </c>
      <c r="F735" s="127"/>
      <c r="G735" s="5" t="s">
        <v>12</v>
      </c>
      <c r="H735" s="4" t="s">
        <v>13</v>
      </c>
      <c r="I735" s="4" t="s">
        <v>14</v>
      </c>
      <c r="J735" s="4" t="s">
        <v>16</v>
      </c>
    </row>
    <row r="736" spans="1:10" ht="26.1" customHeight="1">
      <c r="A736" s="6" t="s">
        <v>531</v>
      </c>
      <c r="B736" s="7" t="s">
        <v>516</v>
      </c>
      <c r="C736" s="6" t="s">
        <v>24</v>
      </c>
      <c r="D736" s="6" t="s">
        <v>517</v>
      </c>
      <c r="E736" s="128" t="s">
        <v>1012</v>
      </c>
      <c r="F736" s="128"/>
      <c r="G736" s="8" t="s">
        <v>53</v>
      </c>
      <c r="H736" s="9">
        <v>1</v>
      </c>
      <c r="I736" s="10">
        <v>19.440000000000001</v>
      </c>
      <c r="J736" s="10">
        <v>19.440000000000001</v>
      </c>
    </row>
    <row r="737" spans="1:10" ht="24" customHeight="1">
      <c r="A737" s="11" t="s">
        <v>533</v>
      </c>
      <c r="B737" s="12" t="s">
        <v>608</v>
      </c>
      <c r="C737" s="11" t="s">
        <v>24</v>
      </c>
      <c r="D737" s="11" t="s">
        <v>609</v>
      </c>
      <c r="E737" s="129" t="s">
        <v>532</v>
      </c>
      <c r="F737" s="129"/>
      <c r="G737" s="13" t="s">
        <v>39</v>
      </c>
      <c r="H737" s="14">
        <v>0.15640000000000001</v>
      </c>
      <c r="I737" s="15">
        <v>20</v>
      </c>
      <c r="J737" s="15">
        <v>3.12</v>
      </c>
    </row>
    <row r="738" spans="1:10" ht="24" customHeight="1">
      <c r="A738" s="11" t="s">
        <v>533</v>
      </c>
      <c r="B738" s="12" t="s">
        <v>1013</v>
      </c>
      <c r="C738" s="11" t="s">
        <v>24</v>
      </c>
      <c r="D738" s="11" t="s">
        <v>1014</v>
      </c>
      <c r="E738" s="129" t="s">
        <v>532</v>
      </c>
      <c r="F738" s="129"/>
      <c r="G738" s="13" t="s">
        <v>39</v>
      </c>
      <c r="H738" s="14">
        <v>3.9100000000000003E-2</v>
      </c>
      <c r="I738" s="15">
        <v>21.1</v>
      </c>
      <c r="J738" s="15">
        <v>0.82</v>
      </c>
    </row>
    <row r="739" spans="1:10" ht="26.1" customHeight="1">
      <c r="A739" s="16" t="s">
        <v>536</v>
      </c>
      <c r="B739" s="17" t="s">
        <v>1015</v>
      </c>
      <c r="C739" s="16" t="s">
        <v>24</v>
      </c>
      <c r="D739" s="16" t="s">
        <v>1016</v>
      </c>
      <c r="E739" s="125" t="s">
        <v>542</v>
      </c>
      <c r="F739" s="125"/>
      <c r="G739" s="18" t="s">
        <v>53</v>
      </c>
      <c r="H739" s="19">
        <v>1</v>
      </c>
      <c r="I739" s="20">
        <v>15.5</v>
      </c>
      <c r="J739" s="20">
        <v>15.5</v>
      </c>
    </row>
    <row r="740" spans="1:10" ht="26.45">
      <c r="A740" s="21"/>
      <c r="B740" s="21"/>
      <c r="C740" s="21"/>
      <c r="D740" s="21"/>
      <c r="E740" s="21" t="s">
        <v>550</v>
      </c>
      <c r="F740" s="22">
        <v>1.324103071259821</v>
      </c>
      <c r="G740" s="21" t="s">
        <v>551</v>
      </c>
      <c r="H740" s="22">
        <v>1.0900000000000001</v>
      </c>
      <c r="I740" s="21" t="s">
        <v>552</v>
      </c>
      <c r="J740" s="22">
        <v>2.41</v>
      </c>
    </row>
    <row r="741" spans="1:10">
      <c r="A741" s="21"/>
      <c r="B741" s="21"/>
      <c r="C741" s="21"/>
      <c r="D741" s="21"/>
      <c r="E741" s="21" t="s">
        <v>553</v>
      </c>
      <c r="F741" s="22">
        <v>5.23</v>
      </c>
      <c r="G741" s="21"/>
      <c r="H741" s="126" t="s">
        <v>554</v>
      </c>
      <c r="I741" s="126"/>
      <c r="J741" s="22">
        <v>24.67</v>
      </c>
    </row>
    <row r="742" spans="1:10" ht="0.9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8" customHeight="1">
      <c r="A743" s="2" t="s">
        <v>518</v>
      </c>
      <c r="B743" s="4" t="s">
        <v>9</v>
      </c>
      <c r="C743" s="2" t="s">
        <v>10</v>
      </c>
      <c r="D743" s="2" t="s">
        <v>11</v>
      </c>
      <c r="E743" s="127" t="s">
        <v>530</v>
      </c>
      <c r="F743" s="127"/>
      <c r="G743" s="5" t="s">
        <v>12</v>
      </c>
      <c r="H743" s="4" t="s">
        <v>13</v>
      </c>
      <c r="I743" s="4" t="s">
        <v>14</v>
      </c>
      <c r="J743" s="4" t="s">
        <v>16</v>
      </c>
    </row>
    <row r="744" spans="1:10" ht="24" customHeight="1">
      <c r="A744" s="6" t="s">
        <v>531</v>
      </c>
      <c r="B744" s="7" t="s">
        <v>519</v>
      </c>
      <c r="C744" s="6" t="s">
        <v>24</v>
      </c>
      <c r="D744" s="6" t="s">
        <v>520</v>
      </c>
      <c r="E744" s="128" t="s">
        <v>1012</v>
      </c>
      <c r="F744" s="128"/>
      <c r="G744" s="8" t="s">
        <v>53</v>
      </c>
      <c r="H744" s="9">
        <v>1</v>
      </c>
      <c r="I744" s="10">
        <v>5.27</v>
      </c>
      <c r="J744" s="10">
        <v>5.27</v>
      </c>
    </row>
    <row r="745" spans="1:10" ht="24" customHeight="1">
      <c r="A745" s="11" t="s">
        <v>533</v>
      </c>
      <c r="B745" s="12" t="s">
        <v>608</v>
      </c>
      <c r="C745" s="11" t="s">
        <v>24</v>
      </c>
      <c r="D745" s="11" t="s">
        <v>609</v>
      </c>
      <c r="E745" s="129" t="s">
        <v>532</v>
      </c>
      <c r="F745" s="129"/>
      <c r="G745" s="13" t="s">
        <v>39</v>
      </c>
      <c r="H745" s="14">
        <v>6.3100000000000003E-2</v>
      </c>
      <c r="I745" s="15">
        <v>20</v>
      </c>
      <c r="J745" s="15">
        <v>1.26</v>
      </c>
    </row>
    <row r="746" spans="1:10" ht="24" customHeight="1">
      <c r="A746" s="11" t="s">
        <v>533</v>
      </c>
      <c r="B746" s="12" t="s">
        <v>1013</v>
      </c>
      <c r="C746" s="11" t="s">
        <v>24</v>
      </c>
      <c r="D746" s="11" t="s">
        <v>1014</v>
      </c>
      <c r="E746" s="129" t="s">
        <v>532</v>
      </c>
      <c r="F746" s="129"/>
      <c r="G746" s="13" t="s">
        <v>39</v>
      </c>
      <c r="H746" s="14">
        <v>1.5800000000000002E-2</v>
      </c>
      <c r="I746" s="15">
        <v>21.1</v>
      </c>
      <c r="J746" s="15">
        <v>0.33</v>
      </c>
    </row>
    <row r="747" spans="1:10" ht="24" customHeight="1">
      <c r="A747" s="16" t="s">
        <v>536</v>
      </c>
      <c r="B747" s="17" t="s">
        <v>1017</v>
      </c>
      <c r="C747" s="16" t="s">
        <v>24</v>
      </c>
      <c r="D747" s="16" t="s">
        <v>1018</v>
      </c>
      <c r="E747" s="125" t="s">
        <v>542</v>
      </c>
      <c r="F747" s="125"/>
      <c r="G747" s="18" t="s">
        <v>377</v>
      </c>
      <c r="H747" s="19">
        <v>0.1</v>
      </c>
      <c r="I747" s="20">
        <v>2.65</v>
      </c>
      <c r="J747" s="20">
        <v>0.26</v>
      </c>
    </row>
    <row r="748" spans="1:10" ht="24" customHeight="1">
      <c r="A748" s="16" t="s">
        <v>536</v>
      </c>
      <c r="B748" s="17" t="s">
        <v>1019</v>
      </c>
      <c r="C748" s="16" t="s">
        <v>24</v>
      </c>
      <c r="D748" s="16" t="s">
        <v>1020</v>
      </c>
      <c r="E748" s="125" t="s">
        <v>542</v>
      </c>
      <c r="F748" s="125"/>
      <c r="G748" s="18" t="s">
        <v>377</v>
      </c>
      <c r="H748" s="19">
        <v>2.5</v>
      </c>
      <c r="I748" s="20">
        <v>1.37</v>
      </c>
      <c r="J748" s="20">
        <v>3.42</v>
      </c>
    </row>
    <row r="749" spans="1:10" ht="26.45">
      <c r="A749" s="21"/>
      <c r="B749" s="21"/>
      <c r="C749" s="21"/>
      <c r="D749" s="21"/>
      <c r="E749" s="21" t="s">
        <v>550</v>
      </c>
      <c r="F749" s="22">
        <v>0.52744354705785401</v>
      </c>
      <c r="G749" s="21" t="s">
        <v>551</v>
      </c>
      <c r="H749" s="22">
        <v>0.43</v>
      </c>
      <c r="I749" s="21" t="s">
        <v>552</v>
      </c>
      <c r="J749" s="22">
        <v>0.96</v>
      </c>
    </row>
    <row r="750" spans="1:10">
      <c r="A750" s="21"/>
      <c r="B750" s="21"/>
      <c r="C750" s="21"/>
      <c r="D750" s="21"/>
      <c r="E750" s="21" t="s">
        <v>553</v>
      </c>
      <c r="F750" s="22">
        <v>1.41</v>
      </c>
      <c r="G750" s="21"/>
      <c r="H750" s="126" t="s">
        <v>554</v>
      </c>
      <c r="I750" s="126"/>
      <c r="J750" s="22">
        <v>6.68</v>
      </c>
    </row>
    <row r="751" spans="1:10" ht="0.9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50.1" customHeight="1">
      <c r="A752" s="130" t="s">
        <v>1021</v>
      </c>
      <c r="B752" s="185"/>
      <c r="C752" s="185"/>
      <c r="D752" s="185"/>
      <c r="E752" s="185"/>
      <c r="F752" s="185"/>
      <c r="G752" s="185"/>
      <c r="H752" s="185"/>
      <c r="I752" s="185"/>
      <c r="J752" s="185"/>
    </row>
    <row r="753" spans="1:10" ht="18" customHeight="1">
      <c r="A753" s="2"/>
      <c r="B753" s="4" t="s">
        <v>9</v>
      </c>
      <c r="C753" s="2" t="s">
        <v>10</v>
      </c>
      <c r="D753" s="2" t="s">
        <v>11</v>
      </c>
      <c r="E753" s="127" t="s">
        <v>530</v>
      </c>
      <c r="F753" s="127"/>
      <c r="G753" s="5" t="s">
        <v>12</v>
      </c>
      <c r="H753" s="4" t="s">
        <v>13</v>
      </c>
      <c r="I753" s="4" t="s">
        <v>14</v>
      </c>
      <c r="J753" s="4" t="s">
        <v>16</v>
      </c>
    </row>
    <row r="754" spans="1:10" ht="24" customHeight="1">
      <c r="A754" s="6" t="s">
        <v>531</v>
      </c>
      <c r="B754" s="7" t="s">
        <v>786</v>
      </c>
      <c r="C754" s="6" t="s">
        <v>24</v>
      </c>
      <c r="D754" s="6" t="s">
        <v>787</v>
      </c>
      <c r="E754" s="128" t="s">
        <v>532</v>
      </c>
      <c r="F754" s="128"/>
      <c r="G754" s="8" t="s">
        <v>39</v>
      </c>
      <c r="H754" s="9">
        <v>1</v>
      </c>
      <c r="I754" s="10">
        <v>19.989999999999998</v>
      </c>
      <c r="J754" s="10">
        <v>19.989999999999998</v>
      </c>
    </row>
    <row r="755" spans="1:10" ht="26.1" customHeight="1">
      <c r="A755" s="11" t="s">
        <v>533</v>
      </c>
      <c r="B755" s="12" t="s">
        <v>1022</v>
      </c>
      <c r="C755" s="11" t="s">
        <v>24</v>
      </c>
      <c r="D755" s="11" t="s">
        <v>1023</v>
      </c>
      <c r="E755" s="129" t="s">
        <v>532</v>
      </c>
      <c r="F755" s="129"/>
      <c r="G755" s="13" t="s">
        <v>39</v>
      </c>
      <c r="H755" s="14">
        <v>1</v>
      </c>
      <c r="I755" s="15">
        <v>0.14000000000000001</v>
      </c>
      <c r="J755" s="15">
        <v>0.14000000000000001</v>
      </c>
    </row>
    <row r="756" spans="1:10" ht="24" customHeight="1">
      <c r="A756" s="16" t="s">
        <v>536</v>
      </c>
      <c r="B756" s="17" t="s">
        <v>1024</v>
      </c>
      <c r="C756" s="16" t="s">
        <v>24</v>
      </c>
      <c r="D756" s="16" t="s">
        <v>1025</v>
      </c>
      <c r="E756" s="125" t="s">
        <v>539</v>
      </c>
      <c r="F756" s="125"/>
      <c r="G756" s="18" t="s">
        <v>39</v>
      </c>
      <c r="H756" s="19">
        <v>1</v>
      </c>
      <c r="I756" s="20">
        <v>11.84</v>
      </c>
      <c r="J756" s="20">
        <v>11.84</v>
      </c>
    </row>
    <row r="757" spans="1:10" ht="24" customHeight="1">
      <c r="A757" s="16" t="s">
        <v>536</v>
      </c>
      <c r="B757" s="17" t="s">
        <v>575</v>
      </c>
      <c r="C757" s="16" t="s">
        <v>24</v>
      </c>
      <c r="D757" s="16" t="s">
        <v>576</v>
      </c>
      <c r="E757" s="125" t="s">
        <v>577</v>
      </c>
      <c r="F757" s="125"/>
      <c r="G757" s="18" t="s">
        <v>39</v>
      </c>
      <c r="H757" s="19">
        <v>1</v>
      </c>
      <c r="I757" s="20">
        <v>3.29</v>
      </c>
      <c r="J757" s="20">
        <v>3.29</v>
      </c>
    </row>
    <row r="758" spans="1:10" ht="24" customHeight="1">
      <c r="A758" s="16" t="s">
        <v>536</v>
      </c>
      <c r="B758" s="17" t="s">
        <v>578</v>
      </c>
      <c r="C758" s="16" t="s">
        <v>24</v>
      </c>
      <c r="D758" s="16" t="s">
        <v>579</v>
      </c>
      <c r="E758" s="125" t="s">
        <v>580</v>
      </c>
      <c r="F758" s="125"/>
      <c r="G758" s="18" t="s">
        <v>39</v>
      </c>
      <c r="H758" s="19">
        <v>1</v>
      </c>
      <c r="I758" s="20">
        <v>1.5</v>
      </c>
      <c r="J758" s="20">
        <v>1.5</v>
      </c>
    </row>
    <row r="759" spans="1:10" ht="24" customHeight="1">
      <c r="A759" s="16" t="s">
        <v>536</v>
      </c>
      <c r="B759" s="17" t="s">
        <v>581</v>
      </c>
      <c r="C759" s="16" t="s">
        <v>24</v>
      </c>
      <c r="D759" s="16" t="s">
        <v>582</v>
      </c>
      <c r="E759" s="125" t="s">
        <v>577</v>
      </c>
      <c r="F759" s="125"/>
      <c r="G759" s="18" t="s">
        <v>39</v>
      </c>
      <c r="H759" s="19">
        <v>1</v>
      </c>
      <c r="I759" s="20">
        <v>1.1399999999999999</v>
      </c>
      <c r="J759" s="20">
        <v>1.1399999999999999</v>
      </c>
    </row>
    <row r="760" spans="1:10" ht="24" customHeight="1">
      <c r="A760" s="16" t="s">
        <v>536</v>
      </c>
      <c r="B760" s="17" t="s">
        <v>583</v>
      </c>
      <c r="C760" s="16" t="s">
        <v>24</v>
      </c>
      <c r="D760" s="16" t="s">
        <v>584</v>
      </c>
      <c r="E760" s="125" t="s">
        <v>585</v>
      </c>
      <c r="F760" s="125"/>
      <c r="G760" s="18" t="s">
        <v>39</v>
      </c>
      <c r="H760" s="19">
        <v>1</v>
      </c>
      <c r="I760" s="20">
        <v>7.0000000000000007E-2</v>
      </c>
      <c r="J760" s="20">
        <v>7.0000000000000007E-2</v>
      </c>
    </row>
    <row r="761" spans="1:10" ht="26.1" customHeight="1">
      <c r="A761" s="16" t="s">
        <v>536</v>
      </c>
      <c r="B761" s="17" t="s">
        <v>1026</v>
      </c>
      <c r="C761" s="16" t="s">
        <v>24</v>
      </c>
      <c r="D761" s="16" t="s">
        <v>1027</v>
      </c>
      <c r="E761" s="125" t="s">
        <v>547</v>
      </c>
      <c r="F761" s="125"/>
      <c r="G761" s="18" t="s">
        <v>39</v>
      </c>
      <c r="H761" s="19">
        <v>1</v>
      </c>
      <c r="I761" s="20">
        <v>0.84</v>
      </c>
      <c r="J761" s="20">
        <v>0.84</v>
      </c>
    </row>
    <row r="762" spans="1:10" ht="26.1" customHeight="1">
      <c r="A762" s="16" t="s">
        <v>536</v>
      </c>
      <c r="B762" s="17" t="s">
        <v>1028</v>
      </c>
      <c r="C762" s="16" t="s">
        <v>24</v>
      </c>
      <c r="D762" s="16" t="s">
        <v>1029</v>
      </c>
      <c r="E762" s="125" t="s">
        <v>547</v>
      </c>
      <c r="F762" s="125"/>
      <c r="G762" s="18" t="s">
        <v>39</v>
      </c>
      <c r="H762" s="19">
        <v>1</v>
      </c>
      <c r="I762" s="20">
        <v>1.17</v>
      </c>
      <c r="J762" s="20">
        <v>1.17</v>
      </c>
    </row>
    <row r="763" spans="1:10" ht="26.45">
      <c r="A763" s="21"/>
      <c r="B763" s="21"/>
      <c r="C763" s="21"/>
      <c r="D763" s="21"/>
      <c r="E763" s="21" t="s">
        <v>550</v>
      </c>
      <c r="F763" s="22">
        <v>6.5820559000000003</v>
      </c>
      <c r="G763" s="21" t="s">
        <v>551</v>
      </c>
      <c r="H763" s="22">
        <v>5.4</v>
      </c>
      <c r="I763" s="21" t="s">
        <v>552</v>
      </c>
      <c r="J763" s="22">
        <v>11.98</v>
      </c>
    </row>
    <row r="764" spans="1:10">
      <c r="A764" s="21"/>
      <c r="B764" s="21"/>
      <c r="C764" s="21"/>
      <c r="D764" s="21"/>
      <c r="E764" s="21" t="s">
        <v>553</v>
      </c>
      <c r="F764" s="22">
        <v>5.38</v>
      </c>
      <c r="G764" s="21"/>
      <c r="H764" s="126" t="s">
        <v>554</v>
      </c>
      <c r="I764" s="126"/>
      <c r="J764" s="22">
        <v>25.37</v>
      </c>
    </row>
    <row r="765" spans="1:10" ht="0.9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8" customHeight="1">
      <c r="A766" s="2"/>
      <c r="B766" s="4" t="s">
        <v>9</v>
      </c>
      <c r="C766" s="2" t="s">
        <v>10</v>
      </c>
      <c r="D766" s="2" t="s">
        <v>11</v>
      </c>
      <c r="E766" s="127" t="s">
        <v>530</v>
      </c>
      <c r="F766" s="127"/>
      <c r="G766" s="5" t="s">
        <v>12</v>
      </c>
      <c r="H766" s="4" t="s">
        <v>13</v>
      </c>
      <c r="I766" s="4" t="s">
        <v>14</v>
      </c>
      <c r="J766" s="4" t="s">
        <v>16</v>
      </c>
    </row>
    <row r="767" spans="1:10" ht="26.1" customHeight="1">
      <c r="A767" s="6" t="s">
        <v>531</v>
      </c>
      <c r="B767" s="7" t="s">
        <v>617</v>
      </c>
      <c r="C767" s="6" t="s">
        <v>24</v>
      </c>
      <c r="D767" s="6" t="s">
        <v>618</v>
      </c>
      <c r="E767" s="128" t="s">
        <v>532</v>
      </c>
      <c r="F767" s="128"/>
      <c r="G767" s="8" t="s">
        <v>39</v>
      </c>
      <c r="H767" s="9">
        <v>1</v>
      </c>
      <c r="I767" s="10">
        <v>21.06</v>
      </c>
      <c r="J767" s="10">
        <v>21.06</v>
      </c>
    </row>
    <row r="768" spans="1:10" ht="26.1" customHeight="1">
      <c r="A768" s="11" t="s">
        <v>533</v>
      </c>
      <c r="B768" s="12" t="s">
        <v>1030</v>
      </c>
      <c r="C768" s="11" t="s">
        <v>24</v>
      </c>
      <c r="D768" s="11" t="s">
        <v>1031</v>
      </c>
      <c r="E768" s="129" t="s">
        <v>532</v>
      </c>
      <c r="F768" s="129"/>
      <c r="G768" s="13" t="s">
        <v>39</v>
      </c>
      <c r="H768" s="14">
        <v>1</v>
      </c>
      <c r="I768" s="15">
        <v>0.2</v>
      </c>
      <c r="J768" s="15">
        <v>0.2</v>
      </c>
    </row>
    <row r="769" spans="1:10" ht="24" customHeight="1">
      <c r="A769" s="16" t="s">
        <v>536</v>
      </c>
      <c r="B769" s="17" t="s">
        <v>1032</v>
      </c>
      <c r="C769" s="16" t="s">
        <v>24</v>
      </c>
      <c r="D769" s="16" t="s">
        <v>1033</v>
      </c>
      <c r="E769" s="125" t="s">
        <v>539</v>
      </c>
      <c r="F769" s="125"/>
      <c r="G769" s="18" t="s">
        <v>39</v>
      </c>
      <c r="H769" s="19">
        <v>1</v>
      </c>
      <c r="I769" s="20">
        <v>13.03</v>
      </c>
      <c r="J769" s="20">
        <v>13.03</v>
      </c>
    </row>
    <row r="770" spans="1:10" ht="24" customHeight="1">
      <c r="A770" s="16" t="s">
        <v>536</v>
      </c>
      <c r="B770" s="17" t="s">
        <v>575</v>
      </c>
      <c r="C770" s="16" t="s">
        <v>24</v>
      </c>
      <c r="D770" s="16" t="s">
        <v>576</v>
      </c>
      <c r="E770" s="125" t="s">
        <v>577</v>
      </c>
      <c r="F770" s="125"/>
      <c r="G770" s="18" t="s">
        <v>39</v>
      </c>
      <c r="H770" s="19">
        <v>1</v>
      </c>
      <c r="I770" s="20">
        <v>3.29</v>
      </c>
      <c r="J770" s="20">
        <v>3.29</v>
      </c>
    </row>
    <row r="771" spans="1:10" ht="24" customHeight="1">
      <c r="A771" s="16" t="s">
        <v>536</v>
      </c>
      <c r="B771" s="17" t="s">
        <v>578</v>
      </c>
      <c r="C771" s="16" t="s">
        <v>24</v>
      </c>
      <c r="D771" s="16" t="s">
        <v>579</v>
      </c>
      <c r="E771" s="125" t="s">
        <v>580</v>
      </c>
      <c r="F771" s="125"/>
      <c r="G771" s="18" t="s">
        <v>39</v>
      </c>
      <c r="H771" s="19">
        <v>1</v>
      </c>
      <c r="I771" s="20">
        <v>1.5</v>
      </c>
      <c r="J771" s="20">
        <v>1.5</v>
      </c>
    </row>
    <row r="772" spans="1:10" ht="24" customHeight="1">
      <c r="A772" s="16" t="s">
        <v>536</v>
      </c>
      <c r="B772" s="17" t="s">
        <v>581</v>
      </c>
      <c r="C772" s="16" t="s">
        <v>24</v>
      </c>
      <c r="D772" s="16" t="s">
        <v>582</v>
      </c>
      <c r="E772" s="125" t="s">
        <v>577</v>
      </c>
      <c r="F772" s="125"/>
      <c r="G772" s="18" t="s">
        <v>39</v>
      </c>
      <c r="H772" s="19">
        <v>1</v>
      </c>
      <c r="I772" s="20">
        <v>1.1399999999999999</v>
      </c>
      <c r="J772" s="20">
        <v>1.1399999999999999</v>
      </c>
    </row>
    <row r="773" spans="1:10" ht="24" customHeight="1">
      <c r="A773" s="16" t="s">
        <v>536</v>
      </c>
      <c r="B773" s="17" t="s">
        <v>583</v>
      </c>
      <c r="C773" s="16" t="s">
        <v>24</v>
      </c>
      <c r="D773" s="16" t="s">
        <v>584</v>
      </c>
      <c r="E773" s="125" t="s">
        <v>585</v>
      </c>
      <c r="F773" s="125"/>
      <c r="G773" s="18" t="s">
        <v>39</v>
      </c>
      <c r="H773" s="19">
        <v>1</v>
      </c>
      <c r="I773" s="20">
        <v>7.0000000000000007E-2</v>
      </c>
      <c r="J773" s="20">
        <v>7.0000000000000007E-2</v>
      </c>
    </row>
    <row r="774" spans="1:10" ht="26.1" customHeight="1">
      <c r="A774" s="16" t="s">
        <v>536</v>
      </c>
      <c r="B774" s="17" t="s">
        <v>1034</v>
      </c>
      <c r="C774" s="16" t="s">
        <v>24</v>
      </c>
      <c r="D774" s="16" t="s">
        <v>1035</v>
      </c>
      <c r="E774" s="125" t="s">
        <v>547</v>
      </c>
      <c r="F774" s="125"/>
      <c r="G774" s="18" t="s">
        <v>39</v>
      </c>
      <c r="H774" s="19">
        <v>1</v>
      </c>
      <c r="I774" s="20">
        <v>0.49</v>
      </c>
      <c r="J774" s="20">
        <v>0.49</v>
      </c>
    </row>
    <row r="775" spans="1:10" ht="26.1" customHeight="1">
      <c r="A775" s="16" t="s">
        <v>536</v>
      </c>
      <c r="B775" s="17" t="s">
        <v>1036</v>
      </c>
      <c r="C775" s="16" t="s">
        <v>24</v>
      </c>
      <c r="D775" s="16" t="s">
        <v>1037</v>
      </c>
      <c r="E775" s="125" t="s">
        <v>547</v>
      </c>
      <c r="F775" s="125"/>
      <c r="G775" s="18" t="s">
        <v>39</v>
      </c>
      <c r="H775" s="19">
        <v>1</v>
      </c>
      <c r="I775" s="20">
        <v>1.34</v>
      </c>
      <c r="J775" s="20">
        <v>1.34</v>
      </c>
    </row>
    <row r="776" spans="1:10" ht="26.45">
      <c r="A776" s="21"/>
      <c r="B776" s="21"/>
      <c r="C776" s="21"/>
      <c r="D776" s="21"/>
      <c r="E776" s="21" t="s">
        <v>550</v>
      </c>
      <c r="F776" s="22">
        <v>7.2688313999999998</v>
      </c>
      <c r="G776" s="21" t="s">
        <v>551</v>
      </c>
      <c r="H776" s="22">
        <v>5.96</v>
      </c>
      <c r="I776" s="21" t="s">
        <v>552</v>
      </c>
      <c r="J776" s="22">
        <v>13.23</v>
      </c>
    </row>
    <row r="777" spans="1:10">
      <c r="A777" s="21"/>
      <c r="B777" s="21"/>
      <c r="C777" s="21"/>
      <c r="D777" s="21"/>
      <c r="E777" s="21" t="s">
        <v>553</v>
      </c>
      <c r="F777" s="22">
        <v>5.67</v>
      </c>
      <c r="G777" s="21"/>
      <c r="H777" s="126" t="s">
        <v>554</v>
      </c>
      <c r="I777" s="126"/>
      <c r="J777" s="22">
        <v>26.73</v>
      </c>
    </row>
    <row r="778" spans="1:10" ht="0.9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8" customHeight="1">
      <c r="A779" s="2"/>
      <c r="B779" s="4" t="s">
        <v>9</v>
      </c>
      <c r="C779" s="2" t="s">
        <v>10</v>
      </c>
      <c r="D779" s="2" t="s">
        <v>11</v>
      </c>
      <c r="E779" s="127" t="s">
        <v>530</v>
      </c>
      <c r="F779" s="127"/>
      <c r="G779" s="5" t="s">
        <v>12</v>
      </c>
      <c r="H779" s="4" t="s">
        <v>13</v>
      </c>
      <c r="I779" s="4" t="s">
        <v>14</v>
      </c>
      <c r="J779" s="4" t="s">
        <v>16</v>
      </c>
    </row>
    <row r="780" spans="1:10" ht="24" customHeight="1">
      <c r="A780" s="6" t="s">
        <v>531</v>
      </c>
      <c r="B780" s="7" t="s">
        <v>947</v>
      </c>
      <c r="C780" s="6" t="s">
        <v>24</v>
      </c>
      <c r="D780" s="6" t="s">
        <v>948</v>
      </c>
      <c r="E780" s="128" t="s">
        <v>532</v>
      </c>
      <c r="F780" s="128"/>
      <c r="G780" s="8" t="s">
        <v>39</v>
      </c>
      <c r="H780" s="9">
        <v>1</v>
      </c>
      <c r="I780" s="10">
        <v>20.03</v>
      </c>
      <c r="J780" s="10">
        <v>20.03</v>
      </c>
    </row>
    <row r="781" spans="1:10" ht="26.1" customHeight="1">
      <c r="A781" s="11" t="s">
        <v>533</v>
      </c>
      <c r="B781" s="12" t="s">
        <v>1038</v>
      </c>
      <c r="C781" s="11" t="s">
        <v>24</v>
      </c>
      <c r="D781" s="11" t="s">
        <v>1039</v>
      </c>
      <c r="E781" s="129" t="s">
        <v>532</v>
      </c>
      <c r="F781" s="129"/>
      <c r="G781" s="13" t="s">
        <v>39</v>
      </c>
      <c r="H781" s="14">
        <v>1</v>
      </c>
      <c r="I781" s="15">
        <v>0.18</v>
      </c>
      <c r="J781" s="15">
        <v>0.18</v>
      </c>
    </row>
    <row r="782" spans="1:10" ht="24" customHeight="1">
      <c r="A782" s="16" t="s">
        <v>536</v>
      </c>
      <c r="B782" s="17" t="s">
        <v>886</v>
      </c>
      <c r="C782" s="16" t="s">
        <v>24</v>
      </c>
      <c r="D782" s="16" t="s">
        <v>887</v>
      </c>
      <c r="E782" s="125" t="s">
        <v>539</v>
      </c>
      <c r="F782" s="125"/>
      <c r="G782" s="18" t="s">
        <v>39</v>
      </c>
      <c r="H782" s="19">
        <v>1</v>
      </c>
      <c r="I782" s="20">
        <v>11.84</v>
      </c>
      <c r="J782" s="20">
        <v>11.84</v>
      </c>
    </row>
    <row r="783" spans="1:10" ht="24" customHeight="1">
      <c r="A783" s="16" t="s">
        <v>536</v>
      </c>
      <c r="B783" s="17" t="s">
        <v>575</v>
      </c>
      <c r="C783" s="16" t="s">
        <v>24</v>
      </c>
      <c r="D783" s="16" t="s">
        <v>576</v>
      </c>
      <c r="E783" s="125" t="s">
        <v>577</v>
      </c>
      <c r="F783" s="125"/>
      <c r="G783" s="18" t="s">
        <v>39</v>
      </c>
      <c r="H783" s="19">
        <v>1</v>
      </c>
      <c r="I783" s="20">
        <v>3.29</v>
      </c>
      <c r="J783" s="20">
        <v>3.29</v>
      </c>
    </row>
    <row r="784" spans="1:10" ht="24" customHeight="1">
      <c r="A784" s="16" t="s">
        <v>536</v>
      </c>
      <c r="B784" s="17" t="s">
        <v>578</v>
      </c>
      <c r="C784" s="16" t="s">
        <v>24</v>
      </c>
      <c r="D784" s="16" t="s">
        <v>579</v>
      </c>
      <c r="E784" s="125" t="s">
        <v>580</v>
      </c>
      <c r="F784" s="125"/>
      <c r="G784" s="18" t="s">
        <v>39</v>
      </c>
      <c r="H784" s="19">
        <v>1</v>
      </c>
      <c r="I784" s="20">
        <v>1.5</v>
      </c>
      <c r="J784" s="20">
        <v>1.5</v>
      </c>
    </row>
    <row r="785" spans="1:10" ht="24" customHeight="1">
      <c r="A785" s="16" t="s">
        <v>536</v>
      </c>
      <c r="B785" s="17" t="s">
        <v>581</v>
      </c>
      <c r="C785" s="16" t="s">
        <v>24</v>
      </c>
      <c r="D785" s="16" t="s">
        <v>582</v>
      </c>
      <c r="E785" s="125" t="s">
        <v>577</v>
      </c>
      <c r="F785" s="125"/>
      <c r="G785" s="18" t="s">
        <v>39</v>
      </c>
      <c r="H785" s="19">
        <v>1</v>
      </c>
      <c r="I785" s="20">
        <v>1.1399999999999999</v>
      </c>
      <c r="J785" s="20">
        <v>1.1399999999999999</v>
      </c>
    </row>
    <row r="786" spans="1:10" ht="24" customHeight="1">
      <c r="A786" s="16" t="s">
        <v>536</v>
      </c>
      <c r="B786" s="17" t="s">
        <v>583</v>
      </c>
      <c r="C786" s="16" t="s">
        <v>24</v>
      </c>
      <c r="D786" s="16" t="s">
        <v>584</v>
      </c>
      <c r="E786" s="125" t="s">
        <v>585</v>
      </c>
      <c r="F786" s="125"/>
      <c r="G786" s="18" t="s">
        <v>39</v>
      </c>
      <c r="H786" s="19">
        <v>1</v>
      </c>
      <c r="I786" s="20">
        <v>7.0000000000000007E-2</v>
      </c>
      <c r="J786" s="20">
        <v>7.0000000000000007E-2</v>
      </c>
    </row>
    <row r="787" spans="1:10" ht="26.1" customHeight="1">
      <c r="A787" s="16" t="s">
        <v>536</v>
      </c>
      <c r="B787" s="17" t="s">
        <v>1026</v>
      </c>
      <c r="C787" s="16" t="s">
        <v>24</v>
      </c>
      <c r="D787" s="16" t="s">
        <v>1027</v>
      </c>
      <c r="E787" s="125" t="s">
        <v>547</v>
      </c>
      <c r="F787" s="125"/>
      <c r="G787" s="18" t="s">
        <v>39</v>
      </c>
      <c r="H787" s="19">
        <v>1</v>
      </c>
      <c r="I787" s="20">
        <v>0.84</v>
      </c>
      <c r="J787" s="20">
        <v>0.84</v>
      </c>
    </row>
    <row r="788" spans="1:10" ht="26.1" customHeight="1">
      <c r="A788" s="16" t="s">
        <v>536</v>
      </c>
      <c r="B788" s="17" t="s">
        <v>1028</v>
      </c>
      <c r="C788" s="16" t="s">
        <v>24</v>
      </c>
      <c r="D788" s="16" t="s">
        <v>1029</v>
      </c>
      <c r="E788" s="125" t="s">
        <v>547</v>
      </c>
      <c r="F788" s="125"/>
      <c r="G788" s="18" t="s">
        <v>39</v>
      </c>
      <c r="H788" s="19">
        <v>1</v>
      </c>
      <c r="I788" s="20">
        <v>1.17</v>
      </c>
      <c r="J788" s="20">
        <v>1.17</v>
      </c>
    </row>
    <row r="789" spans="1:10" ht="26.45">
      <c r="A789" s="21"/>
      <c r="B789" s="21"/>
      <c r="C789" s="21"/>
      <c r="D789" s="21"/>
      <c r="E789" s="21" t="s">
        <v>550</v>
      </c>
      <c r="F789" s="22">
        <v>6.6040327000000003</v>
      </c>
      <c r="G789" s="21" t="s">
        <v>551</v>
      </c>
      <c r="H789" s="22">
        <v>5.42</v>
      </c>
      <c r="I789" s="21" t="s">
        <v>552</v>
      </c>
      <c r="J789" s="22">
        <v>12.02</v>
      </c>
    </row>
    <row r="790" spans="1:10">
      <c r="A790" s="21"/>
      <c r="B790" s="21"/>
      <c r="C790" s="21"/>
      <c r="D790" s="21"/>
      <c r="E790" s="21" t="s">
        <v>553</v>
      </c>
      <c r="F790" s="22">
        <v>5.39</v>
      </c>
      <c r="G790" s="21"/>
      <c r="H790" s="126" t="s">
        <v>554</v>
      </c>
      <c r="I790" s="126"/>
      <c r="J790" s="22">
        <v>25.42</v>
      </c>
    </row>
    <row r="791" spans="1:10" ht="0.9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8" customHeight="1">
      <c r="A792" s="2"/>
      <c r="B792" s="4" t="s">
        <v>9</v>
      </c>
      <c r="C792" s="2" t="s">
        <v>10</v>
      </c>
      <c r="D792" s="2" t="s">
        <v>11</v>
      </c>
      <c r="E792" s="127" t="s">
        <v>530</v>
      </c>
      <c r="F792" s="127"/>
      <c r="G792" s="5" t="s">
        <v>12</v>
      </c>
      <c r="H792" s="4" t="s">
        <v>13</v>
      </c>
      <c r="I792" s="4" t="s">
        <v>14</v>
      </c>
      <c r="J792" s="4" t="s">
        <v>16</v>
      </c>
    </row>
    <row r="793" spans="1:10" ht="26.1" customHeight="1">
      <c r="A793" s="6" t="s">
        <v>531</v>
      </c>
      <c r="B793" s="7" t="s">
        <v>938</v>
      </c>
      <c r="C793" s="6" t="s">
        <v>24</v>
      </c>
      <c r="D793" s="6" t="s">
        <v>939</v>
      </c>
      <c r="E793" s="128" t="s">
        <v>532</v>
      </c>
      <c r="F793" s="128"/>
      <c r="G793" s="8" t="s">
        <v>39</v>
      </c>
      <c r="H793" s="9">
        <v>1</v>
      </c>
      <c r="I793" s="10">
        <v>21.04</v>
      </c>
      <c r="J793" s="10">
        <v>21.04</v>
      </c>
    </row>
    <row r="794" spans="1:10" ht="26.1" customHeight="1">
      <c r="A794" s="11" t="s">
        <v>533</v>
      </c>
      <c r="B794" s="12" t="s">
        <v>1040</v>
      </c>
      <c r="C794" s="11" t="s">
        <v>24</v>
      </c>
      <c r="D794" s="11" t="s">
        <v>1041</v>
      </c>
      <c r="E794" s="129" t="s">
        <v>532</v>
      </c>
      <c r="F794" s="129"/>
      <c r="G794" s="13" t="s">
        <v>39</v>
      </c>
      <c r="H794" s="14">
        <v>1</v>
      </c>
      <c r="I794" s="15">
        <v>0.15</v>
      </c>
      <c r="J794" s="15">
        <v>0.15</v>
      </c>
    </row>
    <row r="795" spans="1:10" ht="24" customHeight="1">
      <c r="A795" s="16" t="s">
        <v>536</v>
      </c>
      <c r="B795" s="17" t="s">
        <v>1042</v>
      </c>
      <c r="C795" s="16" t="s">
        <v>24</v>
      </c>
      <c r="D795" s="16" t="s">
        <v>1043</v>
      </c>
      <c r="E795" s="125" t="s">
        <v>539</v>
      </c>
      <c r="F795" s="125"/>
      <c r="G795" s="18" t="s">
        <v>39</v>
      </c>
      <c r="H795" s="19">
        <v>1</v>
      </c>
      <c r="I795" s="20">
        <v>13.05</v>
      </c>
      <c r="J795" s="20">
        <v>13.05</v>
      </c>
    </row>
    <row r="796" spans="1:10" ht="24" customHeight="1">
      <c r="A796" s="16" t="s">
        <v>536</v>
      </c>
      <c r="B796" s="17" t="s">
        <v>575</v>
      </c>
      <c r="C796" s="16" t="s">
        <v>24</v>
      </c>
      <c r="D796" s="16" t="s">
        <v>576</v>
      </c>
      <c r="E796" s="125" t="s">
        <v>577</v>
      </c>
      <c r="F796" s="125"/>
      <c r="G796" s="18" t="s">
        <v>39</v>
      </c>
      <c r="H796" s="19">
        <v>1</v>
      </c>
      <c r="I796" s="20">
        <v>3.29</v>
      </c>
      <c r="J796" s="20">
        <v>3.29</v>
      </c>
    </row>
    <row r="797" spans="1:10" ht="24" customHeight="1">
      <c r="A797" s="16" t="s">
        <v>536</v>
      </c>
      <c r="B797" s="17" t="s">
        <v>578</v>
      </c>
      <c r="C797" s="16" t="s">
        <v>24</v>
      </c>
      <c r="D797" s="16" t="s">
        <v>579</v>
      </c>
      <c r="E797" s="125" t="s">
        <v>580</v>
      </c>
      <c r="F797" s="125"/>
      <c r="G797" s="18" t="s">
        <v>39</v>
      </c>
      <c r="H797" s="19">
        <v>1</v>
      </c>
      <c r="I797" s="20">
        <v>1.5</v>
      </c>
      <c r="J797" s="20">
        <v>1.5</v>
      </c>
    </row>
    <row r="798" spans="1:10" ht="24" customHeight="1">
      <c r="A798" s="16" t="s">
        <v>536</v>
      </c>
      <c r="B798" s="17" t="s">
        <v>581</v>
      </c>
      <c r="C798" s="16" t="s">
        <v>24</v>
      </c>
      <c r="D798" s="16" t="s">
        <v>582</v>
      </c>
      <c r="E798" s="125" t="s">
        <v>577</v>
      </c>
      <c r="F798" s="125"/>
      <c r="G798" s="18" t="s">
        <v>39</v>
      </c>
      <c r="H798" s="19">
        <v>1</v>
      </c>
      <c r="I798" s="20">
        <v>1.1399999999999999</v>
      </c>
      <c r="J798" s="20">
        <v>1.1399999999999999</v>
      </c>
    </row>
    <row r="799" spans="1:10" ht="24" customHeight="1">
      <c r="A799" s="16" t="s">
        <v>536</v>
      </c>
      <c r="B799" s="17" t="s">
        <v>583</v>
      </c>
      <c r="C799" s="16" t="s">
        <v>24</v>
      </c>
      <c r="D799" s="16" t="s">
        <v>584</v>
      </c>
      <c r="E799" s="125" t="s">
        <v>585</v>
      </c>
      <c r="F799" s="125"/>
      <c r="G799" s="18" t="s">
        <v>39</v>
      </c>
      <c r="H799" s="19">
        <v>1</v>
      </c>
      <c r="I799" s="20">
        <v>7.0000000000000007E-2</v>
      </c>
      <c r="J799" s="20">
        <v>7.0000000000000007E-2</v>
      </c>
    </row>
    <row r="800" spans="1:10" ht="26.1" customHeight="1">
      <c r="A800" s="16" t="s">
        <v>536</v>
      </c>
      <c r="B800" s="17" t="s">
        <v>586</v>
      </c>
      <c r="C800" s="16" t="s">
        <v>24</v>
      </c>
      <c r="D800" s="16" t="s">
        <v>587</v>
      </c>
      <c r="E800" s="125" t="s">
        <v>547</v>
      </c>
      <c r="F800" s="125"/>
      <c r="G800" s="18" t="s">
        <v>39</v>
      </c>
      <c r="H800" s="19">
        <v>1</v>
      </c>
      <c r="I800" s="20">
        <v>0.59</v>
      </c>
      <c r="J800" s="20">
        <v>0.59</v>
      </c>
    </row>
    <row r="801" spans="1:10" ht="26.1" customHeight="1">
      <c r="A801" s="16" t="s">
        <v>536</v>
      </c>
      <c r="B801" s="17" t="s">
        <v>588</v>
      </c>
      <c r="C801" s="16" t="s">
        <v>24</v>
      </c>
      <c r="D801" s="16" t="s">
        <v>589</v>
      </c>
      <c r="E801" s="125" t="s">
        <v>547</v>
      </c>
      <c r="F801" s="125"/>
      <c r="G801" s="18" t="s">
        <v>39</v>
      </c>
      <c r="H801" s="19">
        <v>1</v>
      </c>
      <c r="I801" s="20">
        <v>1.25</v>
      </c>
      <c r="J801" s="20">
        <v>1.25</v>
      </c>
    </row>
    <row r="802" spans="1:10" ht="26.45">
      <c r="A802" s="21"/>
      <c r="B802" s="21"/>
      <c r="C802" s="21"/>
      <c r="D802" s="21"/>
      <c r="E802" s="21" t="s">
        <v>550</v>
      </c>
      <c r="F802" s="22">
        <v>7.2523488</v>
      </c>
      <c r="G802" s="21" t="s">
        <v>551</v>
      </c>
      <c r="H802" s="22">
        <v>5.95</v>
      </c>
      <c r="I802" s="21" t="s">
        <v>552</v>
      </c>
      <c r="J802" s="22">
        <v>13.2</v>
      </c>
    </row>
    <row r="803" spans="1:10">
      <c r="A803" s="21"/>
      <c r="B803" s="21"/>
      <c r="C803" s="21"/>
      <c r="D803" s="21"/>
      <c r="E803" s="21" t="s">
        <v>553</v>
      </c>
      <c r="F803" s="22">
        <v>5.66</v>
      </c>
      <c r="G803" s="21"/>
      <c r="H803" s="126" t="s">
        <v>554</v>
      </c>
      <c r="I803" s="126"/>
      <c r="J803" s="22">
        <v>26.7</v>
      </c>
    </row>
    <row r="804" spans="1:10" ht="0.9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8" customHeight="1">
      <c r="A805" s="2"/>
      <c r="B805" s="4" t="s">
        <v>9</v>
      </c>
      <c r="C805" s="2" t="s">
        <v>10</v>
      </c>
      <c r="D805" s="2" t="s">
        <v>11</v>
      </c>
      <c r="E805" s="127" t="s">
        <v>530</v>
      </c>
      <c r="F805" s="127"/>
      <c r="G805" s="5" t="s">
        <v>12</v>
      </c>
      <c r="H805" s="4" t="s">
        <v>13</v>
      </c>
      <c r="I805" s="4" t="s">
        <v>14</v>
      </c>
      <c r="J805" s="4" t="s">
        <v>16</v>
      </c>
    </row>
    <row r="806" spans="1:10" ht="39" customHeight="1">
      <c r="A806" s="6" t="s">
        <v>531</v>
      </c>
      <c r="B806" s="7" t="s">
        <v>980</v>
      </c>
      <c r="C806" s="6" t="s">
        <v>24</v>
      </c>
      <c r="D806" s="6" t="s">
        <v>981</v>
      </c>
      <c r="E806" s="128" t="s">
        <v>532</v>
      </c>
      <c r="F806" s="128"/>
      <c r="G806" s="8" t="s">
        <v>155</v>
      </c>
      <c r="H806" s="9">
        <v>1</v>
      </c>
      <c r="I806" s="10">
        <v>859.3</v>
      </c>
      <c r="J806" s="10">
        <v>859.3</v>
      </c>
    </row>
    <row r="807" spans="1:10" ht="24" customHeight="1">
      <c r="A807" s="11" t="s">
        <v>533</v>
      </c>
      <c r="B807" s="12" t="s">
        <v>608</v>
      </c>
      <c r="C807" s="11" t="s">
        <v>24</v>
      </c>
      <c r="D807" s="11" t="s">
        <v>609</v>
      </c>
      <c r="E807" s="129" t="s">
        <v>532</v>
      </c>
      <c r="F807" s="129"/>
      <c r="G807" s="13" t="s">
        <v>39</v>
      </c>
      <c r="H807" s="14">
        <v>11.65</v>
      </c>
      <c r="I807" s="15">
        <v>20</v>
      </c>
      <c r="J807" s="15">
        <v>233</v>
      </c>
    </row>
    <row r="808" spans="1:10" ht="26.1" customHeight="1">
      <c r="A808" s="16" t="s">
        <v>536</v>
      </c>
      <c r="B808" s="17" t="s">
        <v>1044</v>
      </c>
      <c r="C808" s="16" t="s">
        <v>24</v>
      </c>
      <c r="D808" s="16" t="s">
        <v>1045</v>
      </c>
      <c r="E808" s="125" t="s">
        <v>542</v>
      </c>
      <c r="F808" s="125"/>
      <c r="G808" s="18" t="s">
        <v>155</v>
      </c>
      <c r="H808" s="19">
        <v>1.25</v>
      </c>
      <c r="I808" s="20">
        <v>207.98</v>
      </c>
      <c r="J808" s="20">
        <v>259.97000000000003</v>
      </c>
    </row>
    <row r="809" spans="1:10" ht="24" customHeight="1">
      <c r="A809" s="16" t="s">
        <v>536</v>
      </c>
      <c r="B809" s="17" t="s">
        <v>727</v>
      </c>
      <c r="C809" s="16" t="s">
        <v>24</v>
      </c>
      <c r="D809" s="16" t="s">
        <v>728</v>
      </c>
      <c r="E809" s="125" t="s">
        <v>542</v>
      </c>
      <c r="F809" s="125"/>
      <c r="G809" s="18" t="s">
        <v>377</v>
      </c>
      <c r="H809" s="19">
        <v>563.59</v>
      </c>
      <c r="I809" s="20">
        <v>0.65</v>
      </c>
      <c r="J809" s="20">
        <v>366.33</v>
      </c>
    </row>
    <row r="810" spans="1:10" ht="26.45">
      <c r="A810" s="21"/>
      <c r="B810" s="21"/>
      <c r="C810" s="21"/>
      <c r="D810" s="21"/>
      <c r="E810" s="21" t="s">
        <v>550</v>
      </c>
      <c r="F810" s="22">
        <v>77.830888412724576</v>
      </c>
      <c r="G810" s="21" t="s">
        <v>551</v>
      </c>
      <c r="H810" s="22">
        <v>63.83</v>
      </c>
      <c r="I810" s="21" t="s">
        <v>552</v>
      </c>
      <c r="J810" s="22">
        <v>141.66</v>
      </c>
    </row>
    <row r="811" spans="1:10">
      <c r="A811" s="21"/>
      <c r="B811" s="21"/>
      <c r="C811" s="21"/>
      <c r="D811" s="21"/>
      <c r="E811" s="21" t="s">
        <v>553</v>
      </c>
      <c r="F811" s="22">
        <v>231.4</v>
      </c>
      <c r="G811" s="21"/>
      <c r="H811" s="126" t="s">
        <v>554</v>
      </c>
      <c r="I811" s="126"/>
      <c r="J811" s="22">
        <v>1090.7</v>
      </c>
    </row>
    <row r="812" spans="1:10" ht="0.9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8" customHeight="1">
      <c r="A813" s="2"/>
      <c r="B813" s="4" t="s">
        <v>9</v>
      </c>
      <c r="C813" s="2" t="s">
        <v>10</v>
      </c>
      <c r="D813" s="2" t="s">
        <v>11</v>
      </c>
      <c r="E813" s="127" t="s">
        <v>530</v>
      </c>
      <c r="F813" s="127"/>
      <c r="G813" s="5" t="s">
        <v>12</v>
      </c>
      <c r="H813" s="4" t="s">
        <v>13</v>
      </c>
      <c r="I813" s="4" t="s">
        <v>14</v>
      </c>
      <c r="J813" s="4" t="s">
        <v>16</v>
      </c>
    </row>
    <row r="814" spans="1:10" ht="24" customHeight="1">
      <c r="A814" s="6" t="s">
        <v>531</v>
      </c>
      <c r="B814" s="7" t="s">
        <v>788</v>
      </c>
      <c r="C814" s="6" t="s">
        <v>24</v>
      </c>
      <c r="D814" s="6" t="s">
        <v>789</v>
      </c>
      <c r="E814" s="128" t="s">
        <v>532</v>
      </c>
      <c r="F814" s="128"/>
      <c r="G814" s="8" t="s">
        <v>39</v>
      </c>
      <c r="H814" s="9">
        <v>1</v>
      </c>
      <c r="I814" s="10">
        <v>26.43</v>
      </c>
      <c r="J814" s="10">
        <v>26.43</v>
      </c>
    </row>
    <row r="815" spans="1:10" ht="26.1" customHeight="1">
      <c r="A815" s="11" t="s">
        <v>533</v>
      </c>
      <c r="B815" s="12" t="s">
        <v>1046</v>
      </c>
      <c r="C815" s="11" t="s">
        <v>24</v>
      </c>
      <c r="D815" s="11" t="s">
        <v>1047</v>
      </c>
      <c r="E815" s="129" t="s">
        <v>532</v>
      </c>
      <c r="F815" s="129"/>
      <c r="G815" s="13" t="s">
        <v>39</v>
      </c>
      <c r="H815" s="14">
        <v>1</v>
      </c>
      <c r="I815" s="15">
        <v>0.22</v>
      </c>
      <c r="J815" s="15">
        <v>0.22</v>
      </c>
    </row>
    <row r="816" spans="1:10" ht="24" customHeight="1">
      <c r="A816" s="16" t="s">
        <v>536</v>
      </c>
      <c r="B816" s="17" t="s">
        <v>878</v>
      </c>
      <c r="C816" s="16" t="s">
        <v>24</v>
      </c>
      <c r="D816" s="16" t="s">
        <v>879</v>
      </c>
      <c r="E816" s="125" t="s">
        <v>539</v>
      </c>
      <c r="F816" s="125"/>
      <c r="G816" s="18" t="s">
        <v>39</v>
      </c>
      <c r="H816" s="19">
        <v>1</v>
      </c>
      <c r="I816" s="20">
        <v>18.2</v>
      </c>
      <c r="J816" s="20">
        <v>18.2</v>
      </c>
    </row>
    <row r="817" spans="1:10" ht="24" customHeight="1">
      <c r="A817" s="16" t="s">
        <v>536</v>
      </c>
      <c r="B817" s="17" t="s">
        <v>575</v>
      </c>
      <c r="C817" s="16" t="s">
        <v>24</v>
      </c>
      <c r="D817" s="16" t="s">
        <v>576</v>
      </c>
      <c r="E817" s="125" t="s">
        <v>577</v>
      </c>
      <c r="F817" s="125"/>
      <c r="G817" s="18" t="s">
        <v>39</v>
      </c>
      <c r="H817" s="19">
        <v>1</v>
      </c>
      <c r="I817" s="20">
        <v>3.29</v>
      </c>
      <c r="J817" s="20">
        <v>3.29</v>
      </c>
    </row>
    <row r="818" spans="1:10" ht="24" customHeight="1">
      <c r="A818" s="16" t="s">
        <v>536</v>
      </c>
      <c r="B818" s="17" t="s">
        <v>578</v>
      </c>
      <c r="C818" s="16" t="s">
        <v>24</v>
      </c>
      <c r="D818" s="16" t="s">
        <v>579</v>
      </c>
      <c r="E818" s="125" t="s">
        <v>580</v>
      </c>
      <c r="F818" s="125"/>
      <c r="G818" s="18" t="s">
        <v>39</v>
      </c>
      <c r="H818" s="19">
        <v>1</v>
      </c>
      <c r="I818" s="20">
        <v>1.5</v>
      </c>
      <c r="J818" s="20">
        <v>1.5</v>
      </c>
    </row>
    <row r="819" spans="1:10" ht="24" customHeight="1">
      <c r="A819" s="16" t="s">
        <v>536</v>
      </c>
      <c r="B819" s="17" t="s">
        <v>581</v>
      </c>
      <c r="C819" s="16" t="s">
        <v>24</v>
      </c>
      <c r="D819" s="16" t="s">
        <v>582</v>
      </c>
      <c r="E819" s="125" t="s">
        <v>577</v>
      </c>
      <c r="F819" s="125"/>
      <c r="G819" s="18" t="s">
        <v>39</v>
      </c>
      <c r="H819" s="19">
        <v>1</v>
      </c>
      <c r="I819" s="20">
        <v>1.1399999999999999</v>
      </c>
      <c r="J819" s="20">
        <v>1.1399999999999999</v>
      </c>
    </row>
    <row r="820" spans="1:10" ht="24" customHeight="1">
      <c r="A820" s="16" t="s">
        <v>536</v>
      </c>
      <c r="B820" s="17" t="s">
        <v>583</v>
      </c>
      <c r="C820" s="16" t="s">
        <v>24</v>
      </c>
      <c r="D820" s="16" t="s">
        <v>584</v>
      </c>
      <c r="E820" s="125" t="s">
        <v>585</v>
      </c>
      <c r="F820" s="125"/>
      <c r="G820" s="18" t="s">
        <v>39</v>
      </c>
      <c r="H820" s="19">
        <v>1</v>
      </c>
      <c r="I820" s="20">
        <v>7.0000000000000007E-2</v>
      </c>
      <c r="J820" s="20">
        <v>7.0000000000000007E-2</v>
      </c>
    </row>
    <row r="821" spans="1:10" ht="26.1" customHeight="1">
      <c r="A821" s="16" t="s">
        <v>536</v>
      </c>
      <c r="B821" s="17" t="s">
        <v>1026</v>
      </c>
      <c r="C821" s="16" t="s">
        <v>24</v>
      </c>
      <c r="D821" s="16" t="s">
        <v>1027</v>
      </c>
      <c r="E821" s="125" t="s">
        <v>547</v>
      </c>
      <c r="F821" s="125"/>
      <c r="G821" s="18" t="s">
        <v>39</v>
      </c>
      <c r="H821" s="19">
        <v>1</v>
      </c>
      <c r="I821" s="20">
        <v>0.84</v>
      </c>
      <c r="J821" s="20">
        <v>0.84</v>
      </c>
    </row>
    <row r="822" spans="1:10" ht="26.1" customHeight="1">
      <c r="A822" s="16" t="s">
        <v>536</v>
      </c>
      <c r="B822" s="17" t="s">
        <v>1028</v>
      </c>
      <c r="C822" s="16" t="s">
        <v>24</v>
      </c>
      <c r="D822" s="16" t="s">
        <v>1029</v>
      </c>
      <c r="E822" s="125" t="s">
        <v>547</v>
      </c>
      <c r="F822" s="125"/>
      <c r="G822" s="18" t="s">
        <v>39</v>
      </c>
      <c r="H822" s="19">
        <v>1</v>
      </c>
      <c r="I822" s="20">
        <v>1.17</v>
      </c>
      <c r="J822" s="20">
        <v>1.17</v>
      </c>
    </row>
    <row r="823" spans="1:10" ht="26.45">
      <c r="A823" s="21"/>
      <c r="B823" s="21"/>
      <c r="C823" s="21"/>
      <c r="D823" s="21"/>
      <c r="E823" s="21" t="s">
        <v>550</v>
      </c>
      <c r="F823" s="22">
        <v>10.1203231</v>
      </c>
      <c r="G823" s="21" t="s">
        <v>551</v>
      </c>
      <c r="H823" s="22">
        <v>8.3000000000000007</v>
      </c>
      <c r="I823" s="21" t="s">
        <v>552</v>
      </c>
      <c r="J823" s="22">
        <v>18.420000000000002</v>
      </c>
    </row>
    <row r="824" spans="1:10">
      <c r="A824" s="21"/>
      <c r="B824" s="21"/>
      <c r="C824" s="21"/>
      <c r="D824" s="21"/>
      <c r="E824" s="21" t="s">
        <v>553</v>
      </c>
      <c r="F824" s="22">
        <v>7.11</v>
      </c>
      <c r="G824" s="21"/>
      <c r="H824" s="126" t="s">
        <v>554</v>
      </c>
      <c r="I824" s="126"/>
      <c r="J824" s="22">
        <v>33.54</v>
      </c>
    </row>
    <row r="825" spans="1:10" ht="0.9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8" customHeight="1">
      <c r="A826" s="2"/>
      <c r="B826" s="4" t="s">
        <v>9</v>
      </c>
      <c r="C826" s="2" t="s">
        <v>10</v>
      </c>
      <c r="D826" s="2" t="s">
        <v>11</v>
      </c>
      <c r="E826" s="127" t="s">
        <v>530</v>
      </c>
      <c r="F826" s="127"/>
      <c r="G826" s="5" t="s">
        <v>12</v>
      </c>
      <c r="H826" s="4" t="s">
        <v>13</v>
      </c>
      <c r="I826" s="4" t="s">
        <v>14</v>
      </c>
      <c r="J826" s="4" t="s">
        <v>16</v>
      </c>
    </row>
    <row r="827" spans="1:10" ht="51.95" customHeight="1">
      <c r="A827" s="6" t="s">
        <v>531</v>
      </c>
      <c r="B827" s="7" t="s">
        <v>1048</v>
      </c>
      <c r="C827" s="6" t="s">
        <v>24</v>
      </c>
      <c r="D827" s="6" t="s">
        <v>1049</v>
      </c>
      <c r="E827" s="128" t="s">
        <v>623</v>
      </c>
      <c r="F827" s="128"/>
      <c r="G827" s="8" t="s">
        <v>627</v>
      </c>
      <c r="H827" s="9">
        <v>1</v>
      </c>
      <c r="I827" s="10">
        <v>0.43</v>
      </c>
      <c r="J827" s="10">
        <v>0.43</v>
      </c>
    </row>
    <row r="828" spans="1:10" ht="51.95" customHeight="1">
      <c r="A828" s="11" t="s">
        <v>533</v>
      </c>
      <c r="B828" s="12" t="s">
        <v>1050</v>
      </c>
      <c r="C828" s="11" t="s">
        <v>24</v>
      </c>
      <c r="D828" s="11" t="s">
        <v>1051</v>
      </c>
      <c r="E828" s="129" t="s">
        <v>623</v>
      </c>
      <c r="F828" s="129"/>
      <c r="G828" s="13" t="s">
        <v>39</v>
      </c>
      <c r="H828" s="14">
        <v>1</v>
      </c>
      <c r="I828" s="15">
        <v>0.35</v>
      </c>
      <c r="J828" s="15">
        <v>0.35</v>
      </c>
    </row>
    <row r="829" spans="1:10" ht="39" customHeight="1">
      <c r="A829" s="11" t="s">
        <v>533</v>
      </c>
      <c r="B829" s="12" t="s">
        <v>1052</v>
      </c>
      <c r="C829" s="11" t="s">
        <v>24</v>
      </c>
      <c r="D829" s="11" t="s">
        <v>1053</v>
      </c>
      <c r="E829" s="129" t="s">
        <v>623</v>
      </c>
      <c r="F829" s="129"/>
      <c r="G829" s="13" t="s">
        <v>39</v>
      </c>
      <c r="H829" s="14">
        <v>1</v>
      </c>
      <c r="I829" s="15">
        <v>0.08</v>
      </c>
      <c r="J829" s="15">
        <v>0.08</v>
      </c>
    </row>
    <row r="830" spans="1:10" ht="26.45">
      <c r="A830" s="21"/>
      <c r="B830" s="21"/>
      <c r="C830" s="21"/>
      <c r="D830" s="21"/>
      <c r="E830" s="21" t="s">
        <v>550</v>
      </c>
      <c r="F830" s="22">
        <v>0</v>
      </c>
      <c r="G830" s="21" t="s">
        <v>551</v>
      </c>
      <c r="H830" s="22">
        <v>0</v>
      </c>
      <c r="I830" s="21" t="s">
        <v>552</v>
      </c>
      <c r="J830" s="22">
        <v>0</v>
      </c>
    </row>
    <row r="831" spans="1:10">
      <c r="A831" s="21"/>
      <c r="B831" s="21"/>
      <c r="C831" s="21"/>
      <c r="D831" s="21"/>
      <c r="E831" s="21" t="s">
        <v>553</v>
      </c>
      <c r="F831" s="22">
        <v>0.11</v>
      </c>
      <c r="G831" s="21"/>
      <c r="H831" s="126" t="s">
        <v>554</v>
      </c>
      <c r="I831" s="126"/>
      <c r="J831" s="22">
        <v>0.54</v>
      </c>
    </row>
    <row r="832" spans="1:10" ht="0.9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8" customHeight="1">
      <c r="A833" s="2"/>
      <c r="B833" s="4" t="s">
        <v>9</v>
      </c>
      <c r="C833" s="2" t="s">
        <v>10</v>
      </c>
      <c r="D833" s="2" t="s">
        <v>11</v>
      </c>
      <c r="E833" s="127" t="s">
        <v>530</v>
      </c>
      <c r="F833" s="127"/>
      <c r="G833" s="5" t="s">
        <v>12</v>
      </c>
      <c r="H833" s="4" t="s">
        <v>13</v>
      </c>
      <c r="I833" s="4" t="s">
        <v>14</v>
      </c>
      <c r="J833" s="4" t="s">
        <v>16</v>
      </c>
    </row>
    <row r="834" spans="1:10" ht="51.95" customHeight="1">
      <c r="A834" s="6" t="s">
        <v>531</v>
      </c>
      <c r="B834" s="7" t="s">
        <v>888</v>
      </c>
      <c r="C834" s="6" t="s">
        <v>24</v>
      </c>
      <c r="D834" s="6" t="s">
        <v>889</v>
      </c>
      <c r="E834" s="128" t="s">
        <v>623</v>
      </c>
      <c r="F834" s="128"/>
      <c r="G834" s="8" t="s">
        <v>624</v>
      </c>
      <c r="H834" s="9">
        <v>1</v>
      </c>
      <c r="I834" s="10">
        <v>1.67</v>
      </c>
      <c r="J834" s="10">
        <v>1.67</v>
      </c>
    </row>
    <row r="835" spans="1:10" ht="51.95" customHeight="1">
      <c r="A835" s="11" t="s">
        <v>533</v>
      </c>
      <c r="B835" s="12" t="s">
        <v>1050</v>
      </c>
      <c r="C835" s="11" t="s">
        <v>24</v>
      </c>
      <c r="D835" s="11" t="s">
        <v>1051</v>
      </c>
      <c r="E835" s="129" t="s">
        <v>623</v>
      </c>
      <c r="F835" s="129"/>
      <c r="G835" s="13" t="s">
        <v>39</v>
      </c>
      <c r="H835" s="14">
        <v>1</v>
      </c>
      <c r="I835" s="15">
        <v>0.35</v>
      </c>
      <c r="J835" s="15">
        <v>0.35</v>
      </c>
    </row>
    <row r="836" spans="1:10" ht="39" customHeight="1">
      <c r="A836" s="11" t="s">
        <v>533</v>
      </c>
      <c r="B836" s="12" t="s">
        <v>1052</v>
      </c>
      <c r="C836" s="11" t="s">
        <v>24</v>
      </c>
      <c r="D836" s="11" t="s">
        <v>1053</v>
      </c>
      <c r="E836" s="129" t="s">
        <v>623</v>
      </c>
      <c r="F836" s="129"/>
      <c r="G836" s="13" t="s">
        <v>39</v>
      </c>
      <c r="H836" s="14">
        <v>1</v>
      </c>
      <c r="I836" s="15">
        <v>0.08</v>
      </c>
      <c r="J836" s="15">
        <v>0.08</v>
      </c>
    </row>
    <row r="837" spans="1:10" ht="51.95" customHeight="1">
      <c r="A837" s="11" t="s">
        <v>533</v>
      </c>
      <c r="B837" s="12" t="s">
        <v>1054</v>
      </c>
      <c r="C837" s="11" t="s">
        <v>24</v>
      </c>
      <c r="D837" s="11" t="s">
        <v>1055</v>
      </c>
      <c r="E837" s="129" t="s">
        <v>623</v>
      </c>
      <c r="F837" s="129"/>
      <c r="G837" s="13" t="s">
        <v>39</v>
      </c>
      <c r="H837" s="14">
        <v>1</v>
      </c>
      <c r="I837" s="15">
        <v>0.41</v>
      </c>
      <c r="J837" s="15">
        <v>0.41</v>
      </c>
    </row>
    <row r="838" spans="1:10" ht="51.95" customHeight="1">
      <c r="A838" s="11" t="s">
        <v>533</v>
      </c>
      <c r="B838" s="12" t="s">
        <v>1056</v>
      </c>
      <c r="C838" s="11" t="s">
        <v>24</v>
      </c>
      <c r="D838" s="11" t="s">
        <v>1057</v>
      </c>
      <c r="E838" s="129" t="s">
        <v>623</v>
      </c>
      <c r="F838" s="129"/>
      <c r="G838" s="13" t="s">
        <v>39</v>
      </c>
      <c r="H838" s="14">
        <v>1</v>
      </c>
      <c r="I838" s="15">
        <v>0.83</v>
      </c>
      <c r="J838" s="15">
        <v>0.83</v>
      </c>
    </row>
    <row r="839" spans="1:10" ht="26.45">
      <c r="A839" s="21"/>
      <c r="B839" s="21"/>
      <c r="C839" s="21"/>
      <c r="D839" s="21"/>
      <c r="E839" s="21" t="s">
        <v>550</v>
      </c>
      <c r="F839" s="22">
        <v>0</v>
      </c>
      <c r="G839" s="21" t="s">
        <v>551</v>
      </c>
      <c r="H839" s="22">
        <v>0</v>
      </c>
      <c r="I839" s="21" t="s">
        <v>552</v>
      </c>
      <c r="J839" s="22">
        <v>0</v>
      </c>
    </row>
    <row r="840" spans="1:10">
      <c r="A840" s="21"/>
      <c r="B840" s="21"/>
      <c r="C840" s="21"/>
      <c r="D840" s="21"/>
      <c r="E840" s="21" t="s">
        <v>553</v>
      </c>
      <c r="F840" s="22">
        <v>0.44</v>
      </c>
      <c r="G840" s="21"/>
      <c r="H840" s="126" t="s">
        <v>554</v>
      </c>
      <c r="I840" s="126"/>
      <c r="J840" s="22">
        <v>2.11</v>
      </c>
    </row>
    <row r="841" spans="1:10" ht="0.9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8" customHeight="1">
      <c r="A842" s="2"/>
      <c r="B842" s="4" t="s">
        <v>9</v>
      </c>
      <c r="C842" s="2" t="s">
        <v>10</v>
      </c>
      <c r="D842" s="2" t="s">
        <v>11</v>
      </c>
      <c r="E842" s="127" t="s">
        <v>530</v>
      </c>
      <c r="F842" s="127"/>
      <c r="G842" s="5" t="s">
        <v>12</v>
      </c>
      <c r="H842" s="4" t="s">
        <v>13</v>
      </c>
      <c r="I842" s="4" t="s">
        <v>14</v>
      </c>
      <c r="J842" s="4" t="s">
        <v>16</v>
      </c>
    </row>
    <row r="843" spans="1:10" ht="51.95" customHeight="1">
      <c r="A843" s="6" t="s">
        <v>531</v>
      </c>
      <c r="B843" s="7" t="s">
        <v>1050</v>
      </c>
      <c r="C843" s="6" t="s">
        <v>24</v>
      </c>
      <c r="D843" s="6" t="s">
        <v>1051</v>
      </c>
      <c r="E843" s="128" t="s">
        <v>623</v>
      </c>
      <c r="F843" s="128"/>
      <c r="G843" s="8" t="s">
        <v>39</v>
      </c>
      <c r="H843" s="9">
        <v>1</v>
      </c>
      <c r="I843" s="10">
        <v>0.35</v>
      </c>
      <c r="J843" s="10">
        <v>0.35</v>
      </c>
    </row>
    <row r="844" spans="1:10" ht="39" customHeight="1">
      <c r="A844" s="16" t="s">
        <v>536</v>
      </c>
      <c r="B844" s="17" t="s">
        <v>1058</v>
      </c>
      <c r="C844" s="16" t="s">
        <v>24</v>
      </c>
      <c r="D844" s="16" t="s">
        <v>1059</v>
      </c>
      <c r="E844" s="125" t="s">
        <v>547</v>
      </c>
      <c r="F844" s="125"/>
      <c r="G844" s="18" t="s">
        <v>82</v>
      </c>
      <c r="H844" s="19">
        <v>6.0000000000000002E-5</v>
      </c>
      <c r="I844" s="20">
        <v>5900</v>
      </c>
      <c r="J844" s="20">
        <v>0.35</v>
      </c>
    </row>
    <row r="845" spans="1:10" ht="26.45">
      <c r="A845" s="21"/>
      <c r="B845" s="21"/>
      <c r="C845" s="21"/>
      <c r="D845" s="21"/>
      <c r="E845" s="21" t="s">
        <v>550</v>
      </c>
      <c r="F845" s="22">
        <v>0</v>
      </c>
      <c r="G845" s="21" t="s">
        <v>551</v>
      </c>
      <c r="H845" s="22">
        <v>0</v>
      </c>
      <c r="I845" s="21" t="s">
        <v>552</v>
      </c>
      <c r="J845" s="22">
        <v>0</v>
      </c>
    </row>
    <row r="846" spans="1:10">
      <c r="A846" s="21"/>
      <c r="B846" s="21"/>
      <c r="C846" s="21"/>
      <c r="D846" s="21"/>
      <c r="E846" s="21" t="s">
        <v>553</v>
      </c>
      <c r="F846" s="22">
        <v>0.09</v>
      </c>
      <c r="G846" s="21"/>
      <c r="H846" s="126" t="s">
        <v>554</v>
      </c>
      <c r="I846" s="126"/>
      <c r="J846" s="22">
        <v>0.44</v>
      </c>
    </row>
    <row r="847" spans="1:10" ht="0.9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8" customHeight="1">
      <c r="A848" s="2"/>
      <c r="B848" s="4" t="s">
        <v>9</v>
      </c>
      <c r="C848" s="2" t="s">
        <v>10</v>
      </c>
      <c r="D848" s="2" t="s">
        <v>11</v>
      </c>
      <c r="E848" s="127" t="s">
        <v>530</v>
      </c>
      <c r="F848" s="127"/>
      <c r="G848" s="5" t="s">
        <v>12</v>
      </c>
      <c r="H848" s="4" t="s">
        <v>13</v>
      </c>
      <c r="I848" s="4" t="s">
        <v>14</v>
      </c>
      <c r="J848" s="4" t="s">
        <v>16</v>
      </c>
    </row>
    <row r="849" spans="1:10" ht="39" customHeight="1">
      <c r="A849" s="6" t="s">
        <v>531</v>
      </c>
      <c r="B849" s="7" t="s">
        <v>1052</v>
      </c>
      <c r="C849" s="6" t="s">
        <v>24</v>
      </c>
      <c r="D849" s="6" t="s">
        <v>1053</v>
      </c>
      <c r="E849" s="128" t="s">
        <v>623</v>
      </c>
      <c r="F849" s="128"/>
      <c r="G849" s="8" t="s">
        <v>39</v>
      </c>
      <c r="H849" s="9">
        <v>1</v>
      </c>
      <c r="I849" s="10">
        <v>0.08</v>
      </c>
      <c r="J849" s="10">
        <v>0.08</v>
      </c>
    </row>
    <row r="850" spans="1:10" ht="39" customHeight="1">
      <c r="A850" s="16" t="s">
        <v>536</v>
      </c>
      <c r="B850" s="17" t="s">
        <v>1058</v>
      </c>
      <c r="C850" s="16" t="s">
        <v>24</v>
      </c>
      <c r="D850" s="16" t="s">
        <v>1059</v>
      </c>
      <c r="E850" s="125" t="s">
        <v>547</v>
      </c>
      <c r="F850" s="125"/>
      <c r="G850" s="18" t="s">
        <v>82</v>
      </c>
      <c r="H850" s="19">
        <v>1.4800000000000001E-5</v>
      </c>
      <c r="I850" s="20">
        <v>5900</v>
      </c>
      <c r="J850" s="20">
        <v>0.08</v>
      </c>
    </row>
    <row r="851" spans="1:10" ht="26.45">
      <c r="A851" s="21"/>
      <c r="B851" s="21"/>
      <c r="C851" s="21"/>
      <c r="D851" s="21"/>
      <c r="E851" s="21" t="s">
        <v>550</v>
      </c>
      <c r="F851" s="22">
        <v>0</v>
      </c>
      <c r="G851" s="21" t="s">
        <v>551</v>
      </c>
      <c r="H851" s="22">
        <v>0</v>
      </c>
      <c r="I851" s="21" t="s">
        <v>552</v>
      </c>
      <c r="J851" s="22">
        <v>0</v>
      </c>
    </row>
    <row r="852" spans="1:10">
      <c r="A852" s="21"/>
      <c r="B852" s="21"/>
      <c r="C852" s="21"/>
      <c r="D852" s="21"/>
      <c r="E852" s="21" t="s">
        <v>553</v>
      </c>
      <c r="F852" s="22">
        <v>0.02</v>
      </c>
      <c r="G852" s="21"/>
      <c r="H852" s="126" t="s">
        <v>554</v>
      </c>
      <c r="I852" s="126"/>
      <c r="J852" s="22">
        <v>0.1</v>
      </c>
    </row>
    <row r="853" spans="1:10" ht="0.9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8" customHeight="1">
      <c r="A854" s="2"/>
      <c r="B854" s="4" t="s">
        <v>9</v>
      </c>
      <c r="C854" s="2" t="s">
        <v>10</v>
      </c>
      <c r="D854" s="2" t="s">
        <v>11</v>
      </c>
      <c r="E854" s="127" t="s">
        <v>530</v>
      </c>
      <c r="F854" s="127"/>
      <c r="G854" s="5" t="s">
        <v>12</v>
      </c>
      <c r="H854" s="4" t="s">
        <v>13</v>
      </c>
      <c r="I854" s="4" t="s">
        <v>14</v>
      </c>
      <c r="J854" s="4" t="s">
        <v>16</v>
      </c>
    </row>
    <row r="855" spans="1:10" ht="51.95" customHeight="1">
      <c r="A855" s="6" t="s">
        <v>531</v>
      </c>
      <c r="B855" s="7" t="s">
        <v>1054</v>
      </c>
      <c r="C855" s="6" t="s">
        <v>24</v>
      </c>
      <c r="D855" s="6" t="s">
        <v>1055</v>
      </c>
      <c r="E855" s="128" t="s">
        <v>623</v>
      </c>
      <c r="F855" s="128"/>
      <c r="G855" s="8" t="s">
        <v>39</v>
      </c>
      <c r="H855" s="9">
        <v>1</v>
      </c>
      <c r="I855" s="10">
        <v>0.41</v>
      </c>
      <c r="J855" s="10">
        <v>0.41</v>
      </c>
    </row>
    <row r="856" spans="1:10" ht="39" customHeight="1">
      <c r="A856" s="16" t="s">
        <v>536</v>
      </c>
      <c r="B856" s="17" t="s">
        <v>1058</v>
      </c>
      <c r="C856" s="16" t="s">
        <v>24</v>
      </c>
      <c r="D856" s="16" t="s">
        <v>1059</v>
      </c>
      <c r="E856" s="125" t="s">
        <v>547</v>
      </c>
      <c r="F856" s="125"/>
      <c r="G856" s="18" t="s">
        <v>82</v>
      </c>
      <c r="H856" s="19">
        <v>6.9999999999999994E-5</v>
      </c>
      <c r="I856" s="20">
        <v>5900</v>
      </c>
      <c r="J856" s="20">
        <v>0.41</v>
      </c>
    </row>
    <row r="857" spans="1:10" ht="26.45">
      <c r="A857" s="21"/>
      <c r="B857" s="21"/>
      <c r="C857" s="21"/>
      <c r="D857" s="21"/>
      <c r="E857" s="21" t="s">
        <v>550</v>
      </c>
      <c r="F857" s="22">
        <v>0</v>
      </c>
      <c r="G857" s="21" t="s">
        <v>551</v>
      </c>
      <c r="H857" s="22">
        <v>0</v>
      </c>
      <c r="I857" s="21" t="s">
        <v>552</v>
      </c>
      <c r="J857" s="22">
        <v>0</v>
      </c>
    </row>
    <row r="858" spans="1:10">
      <c r="A858" s="21"/>
      <c r="B858" s="21"/>
      <c r="C858" s="21"/>
      <c r="D858" s="21"/>
      <c r="E858" s="21" t="s">
        <v>553</v>
      </c>
      <c r="F858" s="22">
        <v>0.11</v>
      </c>
      <c r="G858" s="21"/>
      <c r="H858" s="126" t="s">
        <v>554</v>
      </c>
      <c r="I858" s="126"/>
      <c r="J858" s="22">
        <v>0.52</v>
      </c>
    </row>
    <row r="859" spans="1:10" ht="0.9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8" customHeight="1">
      <c r="A860" s="2"/>
      <c r="B860" s="4" t="s">
        <v>9</v>
      </c>
      <c r="C860" s="2" t="s">
        <v>10</v>
      </c>
      <c r="D860" s="2" t="s">
        <v>11</v>
      </c>
      <c r="E860" s="127" t="s">
        <v>530</v>
      </c>
      <c r="F860" s="127"/>
      <c r="G860" s="5" t="s">
        <v>12</v>
      </c>
      <c r="H860" s="4" t="s">
        <v>13</v>
      </c>
      <c r="I860" s="4" t="s">
        <v>14</v>
      </c>
      <c r="J860" s="4" t="s">
        <v>16</v>
      </c>
    </row>
    <row r="861" spans="1:10" ht="51.95" customHeight="1">
      <c r="A861" s="6" t="s">
        <v>531</v>
      </c>
      <c r="B861" s="7" t="s">
        <v>1056</v>
      </c>
      <c r="C861" s="6" t="s">
        <v>24</v>
      </c>
      <c r="D861" s="6" t="s">
        <v>1057</v>
      </c>
      <c r="E861" s="128" t="s">
        <v>623</v>
      </c>
      <c r="F861" s="128"/>
      <c r="G861" s="8" t="s">
        <v>39</v>
      </c>
      <c r="H861" s="9">
        <v>1</v>
      </c>
      <c r="I861" s="10">
        <v>0.83</v>
      </c>
      <c r="J861" s="10">
        <v>0.83</v>
      </c>
    </row>
    <row r="862" spans="1:10" ht="26.1" customHeight="1">
      <c r="A862" s="16" t="s">
        <v>536</v>
      </c>
      <c r="B862" s="17" t="s">
        <v>782</v>
      </c>
      <c r="C862" s="16" t="s">
        <v>24</v>
      </c>
      <c r="D862" s="16" t="s">
        <v>783</v>
      </c>
      <c r="E862" s="125" t="s">
        <v>542</v>
      </c>
      <c r="F862" s="125"/>
      <c r="G862" s="18" t="s">
        <v>784</v>
      </c>
      <c r="H862" s="19">
        <v>1.2512000000000001</v>
      </c>
      <c r="I862" s="20">
        <v>0.67</v>
      </c>
      <c r="J862" s="20">
        <v>0.83</v>
      </c>
    </row>
    <row r="863" spans="1:10" ht="26.45">
      <c r="A863" s="21"/>
      <c r="B863" s="21"/>
      <c r="C863" s="21"/>
      <c r="D863" s="21"/>
      <c r="E863" s="21" t="s">
        <v>550</v>
      </c>
      <c r="F863" s="22">
        <v>0</v>
      </c>
      <c r="G863" s="21" t="s">
        <v>551</v>
      </c>
      <c r="H863" s="22">
        <v>0</v>
      </c>
      <c r="I863" s="21" t="s">
        <v>552</v>
      </c>
      <c r="J863" s="22">
        <v>0</v>
      </c>
    </row>
    <row r="864" spans="1:10">
      <c r="A864" s="21"/>
      <c r="B864" s="21"/>
      <c r="C864" s="21"/>
      <c r="D864" s="21"/>
      <c r="E864" s="21" t="s">
        <v>553</v>
      </c>
      <c r="F864" s="22">
        <v>0.22</v>
      </c>
      <c r="G864" s="21"/>
      <c r="H864" s="126" t="s">
        <v>554</v>
      </c>
      <c r="I864" s="126"/>
      <c r="J864" s="22">
        <v>1.05</v>
      </c>
    </row>
    <row r="865" spans="1:10" ht="0.9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8" customHeight="1">
      <c r="A866" s="2"/>
      <c r="B866" s="4" t="s">
        <v>9</v>
      </c>
      <c r="C866" s="2" t="s">
        <v>10</v>
      </c>
      <c r="D866" s="2" t="s">
        <v>11</v>
      </c>
      <c r="E866" s="127" t="s">
        <v>530</v>
      </c>
      <c r="F866" s="127"/>
      <c r="G866" s="5" t="s">
        <v>12</v>
      </c>
      <c r="H866" s="4" t="s">
        <v>13</v>
      </c>
      <c r="I866" s="4" t="s">
        <v>14</v>
      </c>
      <c r="J866" s="4" t="s">
        <v>16</v>
      </c>
    </row>
    <row r="867" spans="1:10" ht="51.95" customHeight="1">
      <c r="A867" s="6" t="s">
        <v>531</v>
      </c>
      <c r="B867" s="7" t="s">
        <v>845</v>
      </c>
      <c r="C867" s="6" t="s">
        <v>24</v>
      </c>
      <c r="D867" s="6" t="s">
        <v>846</v>
      </c>
      <c r="E867" s="128" t="s">
        <v>623</v>
      </c>
      <c r="F867" s="128"/>
      <c r="G867" s="8" t="s">
        <v>624</v>
      </c>
      <c r="H867" s="9">
        <v>1</v>
      </c>
      <c r="I867" s="10">
        <v>188.09</v>
      </c>
      <c r="J867" s="10">
        <v>188.09</v>
      </c>
    </row>
    <row r="868" spans="1:10" ht="51.95" customHeight="1">
      <c r="A868" s="11" t="s">
        <v>533</v>
      </c>
      <c r="B868" s="12" t="s">
        <v>1060</v>
      </c>
      <c r="C868" s="11" t="s">
        <v>24</v>
      </c>
      <c r="D868" s="11" t="s">
        <v>1061</v>
      </c>
      <c r="E868" s="129" t="s">
        <v>623</v>
      </c>
      <c r="F868" s="129"/>
      <c r="G868" s="13" t="s">
        <v>39</v>
      </c>
      <c r="H868" s="14">
        <v>1</v>
      </c>
      <c r="I868" s="15">
        <v>86.17</v>
      </c>
      <c r="J868" s="15">
        <v>86.17</v>
      </c>
    </row>
    <row r="869" spans="1:10" ht="51.95" customHeight="1">
      <c r="A869" s="11" t="s">
        <v>533</v>
      </c>
      <c r="B869" s="12" t="s">
        <v>1062</v>
      </c>
      <c r="C869" s="11" t="s">
        <v>24</v>
      </c>
      <c r="D869" s="11" t="s">
        <v>1063</v>
      </c>
      <c r="E869" s="129" t="s">
        <v>623</v>
      </c>
      <c r="F869" s="129"/>
      <c r="G869" s="13" t="s">
        <v>39</v>
      </c>
      <c r="H869" s="14">
        <v>1</v>
      </c>
      <c r="I869" s="15">
        <v>41.07</v>
      </c>
      <c r="J869" s="15">
        <v>41.07</v>
      </c>
    </row>
    <row r="870" spans="1:10" ht="26.1" customHeight="1">
      <c r="A870" s="11" t="s">
        <v>533</v>
      </c>
      <c r="B870" s="12" t="s">
        <v>1064</v>
      </c>
      <c r="C870" s="11" t="s">
        <v>24</v>
      </c>
      <c r="D870" s="11" t="s">
        <v>1065</v>
      </c>
      <c r="E870" s="129" t="s">
        <v>532</v>
      </c>
      <c r="F870" s="129"/>
      <c r="G870" s="13" t="s">
        <v>39</v>
      </c>
      <c r="H870" s="14">
        <v>1</v>
      </c>
      <c r="I870" s="15">
        <v>25.84</v>
      </c>
      <c r="J870" s="15">
        <v>25.84</v>
      </c>
    </row>
    <row r="871" spans="1:10" ht="51.95" customHeight="1">
      <c r="A871" s="11" t="s">
        <v>533</v>
      </c>
      <c r="B871" s="12" t="s">
        <v>1066</v>
      </c>
      <c r="C871" s="11" t="s">
        <v>24</v>
      </c>
      <c r="D871" s="11" t="s">
        <v>1067</v>
      </c>
      <c r="E871" s="129" t="s">
        <v>623</v>
      </c>
      <c r="F871" s="129"/>
      <c r="G871" s="13" t="s">
        <v>39</v>
      </c>
      <c r="H871" s="14">
        <v>1</v>
      </c>
      <c r="I871" s="15">
        <v>22.69</v>
      </c>
      <c r="J871" s="15">
        <v>22.69</v>
      </c>
    </row>
    <row r="872" spans="1:10" ht="51.95" customHeight="1">
      <c r="A872" s="11" t="s">
        <v>533</v>
      </c>
      <c r="B872" s="12" t="s">
        <v>1068</v>
      </c>
      <c r="C872" s="11" t="s">
        <v>24</v>
      </c>
      <c r="D872" s="11" t="s">
        <v>1069</v>
      </c>
      <c r="E872" s="129" t="s">
        <v>623</v>
      </c>
      <c r="F872" s="129"/>
      <c r="G872" s="13" t="s">
        <v>39</v>
      </c>
      <c r="H872" s="14">
        <v>1</v>
      </c>
      <c r="I872" s="15">
        <v>8.7799999999999994</v>
      </c>
      <c r="J872" s="15">
        <v>8.7799999999999994</v>
      </c>
    </row>
    <row r="873" spans="1:10" ht="51.95" customHeight="1">
      <c r="A873" s="11" t="s">
        <v>533</v>
      </c>
      <c r="B873" s="12" t="s">
        <v>1070</v>
      </c>
      <c r="C873" s="11" t="s">
        <v>24</v>
      </c>
      <c r="D873" s="11" t="s">
        <v>1071</v>
      </c>
      <c r="E873" s="129" t="s">
        <v>623</v>
      </c>
      <c r="F873" s="129"/>
      <c r="G873" s="13" t="s">
        <v>39</v>
      </c>
      <c r="H873" s="14">
        <v>1</v>
      </c>
      <c r="I873" s="15">
        <v>3.54</v>
      </c>
      <c r="J873" s="15">
        <v>3.54</v>
      </c>
    </row>
    <row r="874" spans="1:10" ht="26.45">
      <c r="A874" s="21"/>
      <c r="B874" s="21"/>
      <c r="C874" s="21"/>
      <c r="D874" s="21"/>
      <c r="E874" s="21" t="s">
        <v>550</v>
      </c>
      <c r="F874" s="22">
        <v>10.444481100000001</v>
      </c>
      <c r="G874" s="21" t="s">
        <v>551</v>
      </c>
      <c r="H874" s="22">
        <v>8.57</v>
      </c>
      <c r="I874" s="21" t="s">
        <v>552</v>
      </c>
      <c r="J874" s="22">
        <v>19.010000000000002</v>
      </c>
    </row>
    <row r="875" spans="1:10">
      <c r="A875" s="21"/>
      <c r="B875" s="21"/>
      <c r="C875" s="21"/>
      <c r="D875" s="21"/>
      <c r="E875" s="21" t="s">
        <v>553</v>
      </c>
      <c r="F875" s="22">
        <v>50.65</v>
      </c>
      <c r="G875" s="21"/>
      <c r="H875" s="126" t="s">
        <v>554</v>
      </c>
      <c r="I875" s="126"/>
      <c r="J875" s="22">
        <v>238.74</v>
      </c>
    </row>
    <row r="876" spans="1:10" ht="0.9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8" customHeight="1">
      <c r="A877" s="2"/>
      <c r="B877" s="4" t="s">
        <v>9</v>
      </c>
      <c r="C877" s="2" t="s">
        <v>10</v>
      </c>
      <c r="D877" s="2" t="s">
        <v>11</v>
      </c>
      <c r="E877" s="127" t="s">
        <v>530</v>
      </c>
      <c r="F877" s="127"/>
      <c r="G877" s="5" t="s">
        <v>12</v>
      </c>
      <c r="H877" s="4" t="s">
        <v>13</v>
      </c>
      <c r="I877" s="4" t="s">
        <v>14</v>
      </c>
      <c r="J877" s="4" t="s">
        <v>16</v>
      </c>
    </row>
    <row r="878" spans="1:10" ht="51.95" customHeight="1">
      <c r="A878" s="6" t="s">
        <v>531</v>
      </c>
      <c r="B878" s="7" t="s">
        <v>1066</v>
      </c>
      <c r="C878" s="6" t="s">
        <v>24</v>
      </c>
      <c r="D878" s="6" t="s">
        <v>1067</v>
      </c>
      <c r="E878" s="128" t="s">
        <v>623</v>
      </c>
      <c r="F878" s="128"/>
      <c r="G878" s="8" t="s">
        <v>39</v>
      </c>
      <c r="H878" s="9">
        <v>1</v>
      </c>
      <c r="I878" s="10">
        <v>22.69</v>
      </c>
      <c r="J878" s="10">
        <v>22.69</v>
      </c>
    </row>
    <row r="879" spans="1:10" ht="26.1" customHeight="1">
      <c r="A879" s="16" t="s">
        <v>536</v>
      </c>
      <c r="B879" s="17" t="s">
        <v>1072</v>
      </c>
      <c r="C879" s="16" t="s">
        <v>24</v>
      </c>
      <c r="D879" s="16" t="s">
        <v>1073</v>
      </c>
      <c r="E879" s="125" t="s">
        <v>542</v>
      </c>
      <c r="F879" s="125"/>
      <c r="G879" s="18" t="s">
        <v>82</v>
      </c>
      <c r="H879" s="19">
        <v>6.0300000000000002E-5</v>
      </c>
      <c r="I879" s="20">
        <v>55762.93</v>
      </c>
      <c r="J879" s="20">
        <v>3.36</v>
      </c>
    </row>
    <row r="880" spans="1:10" ht="51.95" customHeight="1">
      <c r="A880" s="16" t="s">
        <v>536</v>
      </c>
      <c r="B880" s="17" t="s">
        <v>1074</v>
      </c>
      <c r="C880" s="16" t="s">
        <v>24</v>
      </c>
      <c r="D880" s="16" t="s">
        <v>1075</v>
      </c>
      <c r="E880" s="125" t="s">
        <v>547</v>
      </c>
      <c r="F880" s="125"/>
      <c r="G880" s="18" t="s">
        <v>82</v>
      </c>
      <c r="H880" s="19">
        <v>3.4199999999999998E-5</v>
      </c>
      <c r="I880" s="20">
        <v>565292.38</v>
      </c>
      <c r="J880" s="20">
        <v>19.329999999999998</v>
      </c>
    </row>
    <row r="881" spans="1:10" ht="26.45">
      <c r="A881" s="21"/>
      <c r="B881" s="21"/>
      <c r="C881" s="21"/>
      <c r="D881" s="21"/>
      <c r="E881" s="21" t="s">
        <v>550</v>
      </c>
      <c r="F881" s="22">
        <v>0</v>
      </c>
      <c r="G881" s="21" t="s">
        <v>551</v>
      </c>
      <c r="H881" s="22">
        <v>0</v>
      </c>
      <c r="I881" s="21" t="s">
        <v>552</v>
      </c>
      <c r="J881" s="22">
        <v>0</v>
      </c>
    </row>
    <row r="882" spans="1:10">
      <c r="A882" s="21"/>
      <c r="B882" s="21"/>
      <c r="C882" s="21"/>
      <c r="D882" s="21"/>
      <c r="E882" s="21" t="s">
        <v>553</v>
      </c>
      <c r="F882" s="22">
        <v>6.11</v>
      </c>
      <c r="G882" s="21"/>
      <c r="H882" s="126" t="s">
        <v>554</v>
      </c>
      <c r="I882" s="126"/>
      <c r="J882" s="22">
        <v>28.8</v>
      </c>
    </row>
    <row r="883" spans="1:10" ht="0.9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8" customHeight="1">
      <c r="A884" s="2"/>
      <c r="B884" s="4" t="s">
        <v>9</v>
      </c>
      <c r="C884" s="2" t="s">
        <v>10</v>
      </c>
      <c r="D884" s="2" t="s">
        <v>11</v>
      </c>
      <c r="E884" s="127" t="s">
        <v>530</v>
      </c>
      <c r="F884" s="127"/>
      <c r="G884" s="5" t="s">
        <v>12</v>
      </c>
      <c r="H884" s="4" t="s">
        <v>13</v>
      </c>
      <c r="I884" s="4" t="s">
        <v>14</v>
      </c>
      <c r="J884" s="4" t="s">
        <v>16</v>
      </c>
    </row>
    <row r="885" spans="1:10" ht="51.95" customHeight="1">
      <c r="A885" s="6" t="s">
        <v>531</v>
      </c>
      <c r="B885" s="7" t="s">
        <v>1070</v>
      </c>
      <c r="C885" s="6" t="s">
        <v>24</v>
      </c>
      <c r="D885" s="6" t="s">
        <v>1071</v>
      </c>
      <c r="E885" s="128" t="s">
        <v>623</v>
      </c>
      <c r="F885" s="128"/>
      <c r="G885" s="8" t="s">
        <v>39</v>
      </c>
      <c r="H885" s="9">
        <v>1</v>
      </c>
      <c r="I885" s="10">
        <v>3.54</v>
      </c>
      <c r="J885" s="10">
        <v>3.54</v>
      </c>
    </row>
    <row r="886" spans="1:10" ht="26.1" customHeight="1">
      <c r="A886" s="16" t="s">
        <v>536</v>
      </c>
      <c r="B886" s="17" t="s">
        <v>1072</v>
      </c>
      <c r="C886" s="16" t="s">
        <v>24</v>
      </c>
      <c r="D886" s="16" t="s">
        <v>1073</v>
      </c>
      <c r="E886" s="125" t="s">
        <v>542</v>
      </c>
      <c r="F886" s="125"/>
      <c r="G886" s="18" t="s">
        <v>82</v>
      </c>
      <c r="H886" s="19">
        <v>5.9000000000000003E-6</v>
      </c>
      <c r="I886" s="20">
        <v>55762.93</v>
      </c>
      <c r="J886" s="20">
        <v>0.32</v>
      </c>
    </row>
    <row r="887" spans="1:10" ht="51.95" customHeight="1">
      <c r="A887" s="16" t="s">
        <v>536</v>
      </c>
      <c r="B887" s="17" t="s">
        <v>1074</v>
      </c>
      <c r="C887" s="16" t="s">
        <v>24</v>
      </c>
      <c r="D887" s="16" t="s">
        <v>1075</v>
      </c>
      <c r="E887" s="125" t="s">
        <v>547</v>
      </c>
      <c r="F887" s="125"/>
      <c r="G887" s="18" t="s">
        <v>82</v>
      </c>
      <c r="H887" s="19">
        <v>5.6999999999999996E-6</v>
      </c>
      <c r="I887" s="20">
        <v>565292.38</v>
      </c>
      <c r="J887" s="20">
        <v>3.22</v>
      </c>
    </row>
    <row r="888" spans="1:10" ht="26.45">
      <c r="A888" s="21"/>
      <c r="B888" s="21"/>
      <c r="C888" s="21"/>
      <c r="D888" s="21"/>
      <c r="E888" s="21" t="s">
        <v>550</v>
      </c>
      <c r="F888" s="22">
        <v>0</v>
      </c>
      <c r="G888" s="21" t="s">
        <v>551</v>
      </c>
      <c r="H888" s="22">
        <v>0</v>
      </c>
      <c r="I888" s="21" t="s">
        <v>552</v>
      </c>
      <c r="J888" s="22">
        <v>0</v>
      </c>
    </row>
    <row r="889" spans="1:10">
      <c r="A889" s="21"/>
      <c r="B889" s="21"/>
      <c r="C889" s="21"/>
      <c r="D889" s="21"/>
      <c r="E889" s="21" t="s">
        <v>553</v>
      </c>
      <c r="F889" s="22">
        <v>0.95</v>
      </c>
      <c r="G889" s="21"/>
      <c r="H889" s="126" t="s">
        <v>554</v>
      </c>
      <c r="I889" s="126"/>
      <c r="J889" s="22">
        <v>4.49</v>
      </c>
    </row>
    <row r="890" spans="1:10" ht="0.9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8" customHeight="1">
      <c r="A891" s="2"/>
      <c r="B891" s="4" t="s">
        <v>9</v>
      </c>
      <c r="C891" s="2" t="s">
        <v>10</v>
      </c>
      <c r="D891" s="2" t="s">
        <v>11</v>
      </c>
      <c r="E891" s="127" t="s">
        <v>530</v>
      </c>
      <c r="F891" s="127"/>
      <c r="G891" s="5" t="s">
        <v>12</v>
      </c>
      <c r="H891" s="4" t="s">
        <v>13</v>
      </c>
      <c r="I891" s="4" t="s">
        <v>14</v>
      </c>
      <c r="J891" s="4" t="s">
        <v>16</v>
      </c>
    </row>
    <row r="892" spans="1:10" ht="51.95" customHeight="1">
      <c r="A892" s="6" t="s">
        <v>531</v>
      </c>
      <c r="B892" s="7" t="s">
        <v>1068</v>
      </c>
      <c r="C892" s="6" t="s">
        <v>24</v>
      </c>
      <c r="D892" s="6" t="s">
        <v>1069</v>
      </c>
      <c r="E892" s="128" t="s">
        <v>623</v>
      </c>
      <c r="F892" s="128"/>
      <c r="G892" s="8" t="s">
        <v>39</v>
      </c>
      <c r="H892" s="9">
        <v>1</v>
      </c>
      <c r="I892" s="10">
        <v>8.7799999999999994</v>
      </c>
      <c r="J892" s="10">
        <v>8.7799999999999994</v>
      </c>
    </row>
    <row r="893" spans="1:10" ht="26.1" customHeight="1">
      <c r="A893" s="16" t="s">
        <v>536</v>
      </c>
      <c r="B893" s="17" t="s">
        <v>1072</v>
      </c>
      <c r="C893" s="16" t="s">
        <v>24</v>
      </c>
      <c r="D893" s="16" t="s">
        <v>1073</v>
      </c>
      <c r="E893" s="125" t="s">
        <v>542</v>
      </c>
      <c r="F893" s="125"/>
      <c r="G893" s="18" t="s">
        <v>82</v>
      </c>
      <c r="H893" s="19">
        <v>1.4600000000000001E-5</v>
      </c>
      <c r="I893" s="20">
        <v>55762.93</v>
      </c>
      <c r="J893" s="20">
        <v>0.81</v>
      </c>
    </row>
    <row r="894" spans="1:10" ht="51.95" customHeight="1">
      <c r="A894" s="16" t="s">
        <v>536</v>
      </c>
      <c r="B894" s="17" t="s">
        <v>1074</v>
      </c>
      <c r="C894" s="16" t="s">
        <v>24</v>
      </c>
      <c r="D894" s="16" t="s">
        <v>1075</v>
      </c>
      <c r="E894" s="125" t="s">
        <v>547</v>
      </c>
      <c r="F894" s="125"/>
      <c r="G894" s="18" t="s">
        <v>82</v>
      </c>
      <c r="H894" s="19">
        <v>1.4100000000000001E-5</v>
      </c>
      <c r="I894" s="20">
        <v>565292.38</v>
      </c>
      <c r="J894" s="20">
        <v>7.97</v>
      </c>
    </row>
    <row r="895" spans="1:10" ht="26.45">
      <c r="A895" s="21"/>
      <c r="B895" s="21"/>
      <c r="C895" s="21"/>
      <c r="D895" s="21"/>
      <c r="E895" s="21" t="s">
        <v>550</v>
      </c>
      <c r="F895" s="22">
        <v>0</v>
      </c>
      <c r="G895" s="21" t="s">
        <v>551</v>
      </c>
      <c r="H895" s="22">
        <v>0</v>
      </c>
      <c r="I895" s="21" t="s">
        <v>552</v>
      </c>
      <c r="J895" s="22">
        <v>0</v>
      </c>
    </row>
    <row r="896" spans="1:10">
      <c r="A896" s="21"/>
      <c r="B896" s="21"/>
      <c r="C896" s="21"/>
      <c r="D896" s="21"/>
      <c r="E896" s="21" t="s">
        <v>553</v>
      </c>
      <c r="F896" s="22">
        <v>2.36</v>
      </c>
      <c r="G896" s="21"/>
      <c r="H896" s="126" t="s">
        <v>554</v>
      </c>
      <c r="I896" s="126"/>
      <c r="J896" s="22">
        <v>11.14</v>
      </c>
    </row>
    <row r="897" spans="1:10" ht="0.9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8" customHeight="1">
      <c r="A898" s="2"/>
      <c r="B898" s="4" t="s">
        <v>9</v>
      </c>
      <c r="C898" s="2" t="s">
        <v>10</v>
      </c>
      <c r="D898" s="2" t="s">
        <v>11</v>
      </c>
      <c r="E898" s="127" t="s">
        <v>530</v>
      </c>
      <c r="F898" s="127"/>
      <c r="G898" s="5" t="s">
        <v>12</v>
      </c>
      <c r="H898" s="4" t="s">
        <v>13</v>
      </c>
      <c r="I898" s="4" t="s">
        <v>14</v>
      </c>
      <c r="J898" s="4" t="s">
        <v>16</v>
      </c>
    </row>
    <row r="899" spans="1:10" ht="51.95" customHeight="1">
      <c r="A899" s="6" t="s">
        <v>531</v>
      </c>
      <c r="B899" s="7" t="s">
        <v>1062</v>
      </c>
      <c r="C899" s="6" t="s">
        <v>24</v>
      </c>
      <c r="D899" s="6" t="s">
        <v>1063</v>
      </c>
      <c r="E899" s="128" t="s">
        <v>623</v>
      </c>
      <c r="F899" s="128"/>
      <c r="G899" s="8" t="s">
        <v>39</v>
      </c>
      <c r="H899" s="9">
        <v>1</v>
      </c>
      <c r="I899" s="10">
        <v>41.07</v>
      </c>
      <c r="J899" s="10">
        <v>41.07</v>
      </c>
    </row>
    <row r="900" spans="1:10" ht="26.1" customHeight="1">
      <c r="A900" s="16" t="s">
        <v>536</v>
      </c>
      <c r="B900" s="17" t="s">
        <v>1072</v>
      </c>
      <c r="C900" s="16" t="s">
        <v>24</v>
      </c>
      <c r="D900" s="16" t="s">
        <v>1073</v>
      </c>
      <c r="E900" s="125" t="s">
        <v>542</v>
      </c>
      <c r="F900" s="125"/>
      <c r="G900" s="18" t="s">
        <v>82</v>
      </c>
      <c r="H900" s="19">
        <v>8.4900000000000004E-5</v>
      </c>
      <c r="I900" s="20">
        <v>55762.93</v>
      </c>
      <c r="J900" s="20">
        <v>4.7300000000000004</v>
      </c>
    </row>
    <row r="901" spans="1:10" ht="51.95" customHeight="1">
      <c r="A901" s="16" t="s">
        <v>536</v>
      </c>
      <c r="B901" s="17" t="s">
        <v>1074</v>
      </c>
      <c r="C901" s="16" t="s">
        <v>24</v>
      </c>
      <c r="D901" s="16" t="s">
        <v>1075</v>
      </c>
      <c r="E901" s="125" t="s">
        <v>547</v>
      </c>
      <c r="F901" s="125"/>
      <c r="G901" s="18" t="s">
        <v>82</v>
      </c>
      <c r="H901" s="19">
        <v>6.4300000000000004E-5</v>
      </c>
      <c r="I901" s="20">
        <v>565292.38</v>
      </c>
      <c r="J901" s="20">
        <v>36.340000000000003</v>
      </c>
    </row>
    <row r="902" spans="1:10" ht="26.45">
      <c r="A902" s="21"/>
      <c r="B902" s="21"/>
      <c r="C902" s="21"/>
      <c r="D902" s="21"/>
      <c r="E902" s="21" t="s">
        <v>550</v>
      </c>
      <c r="F902" s="22">
        <v>0</v>
      </c>
      <c r="G902" s="21" t="s">
        <v>551</v>
      </c>
      <c r="H902" s="22">
        <v>0</v>
      </c>
      <c r="I902" s="21" t="s">
        <v>552</v>
      </c>
      <c r="J902" s="22">
        <v>0</v>
      </c>
    </row>
    <row r="903" spans="1:10">
      <c r="A903" s="21"/>
      <c r="B903" s="21"/>
      <c r="C903" s="21"/>
      <c r="D903" s="21"/>
      <c r="E903" s="21" t="s">
        <v>553</v>
      </c>
      <c r="F903" s="22">
        <v>11.06</v>
      </c>
      <c r="G903" s="21"/>
      <c r="H903" s="126" t="s">
        <v>554</v>
      </c>
      <c r="I903" s="126"/>
      <c r="J903" s="22">
        <v>52.13</v>
      </c>
    </row>
    <row r="904" spans="1:10" ht="0.9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8" customHeight="1">
      <c r="A905" s="2"/>
      <c r="B905" s="4" t="s">
        <v>9</v>
      </c>
      <c r="C905" s="2" t="s">
        <v>10</v>
      </c>
      <c r="D905" s="2" t="s">
        <v>11</v>
      </c>
      <c r="E905" s="127" t="s">
        <v>530</v>
      </c>
      <c r="F905" s="127"/>
      <c r="G905" s="5" t="s">
        <v>12</v>
      </c>
      <c r="H905" s="4" t="s">
        <v>13</v>
      </c>
      <c r="I905" s="4" t="s">
        <v>14</v>
      </c>
      <c r="J905" s="4" t="s">
        <v>16</v>
      </c>
    </row>
    <row r="906" spans="1:10" ht="51.95" customHeight="1">
      <c r="A906" s="6" t="s">
        <v>531</v>
      </c>
      <c r="B906" s="7" t="s">
        <v>1060</v>
      </c>
      <c r="C906" s="6" t="s">
        <v>24</v>
      </c>
      <c r="D906" s="6" t="s">
        <v>1061</v>
      </c>
      <c r="E906" s="128" t="s">
        <v>623</v>
      </c>
      <c r="F906" s="128"/>
      <c r="G906" s="8" t="s">
        <v>39</v>
      </c>
      <c r="H906" s="9">
        <v>1</v>
      </c>
      <c r="I906" s="10">
        <v>86.17</v>
      </c>
      <c r="J906" s="10">
        <v>86.17</v>
      </c>
    </row>
    <row r="907" spans="1:10" ht="24" customHeight="1">
      <c r="A907" s="16" t="s">
        <v>536</v>
      </c>
      <c r="B907" s="17" t="s">
        <v>1076</v>
      </c>
      <c r="C907" s="16" t="s">
        <v>24</v>
      </c>
      <c r="D907" s="16" t="s">
        <v>1077</v>
      </c>
      <c r="E907" s="125" t="s">
        <v>542</v>
      </c>
      <c r="F907" s="125"/>
      <c r="G907" s="18" t="s">
        <v>644</v>
      </c>
      <c r="H907" s="19">
        <v>16.93</v>
      </c>
      <c r="I907" s="20">
        <v>5.09</v>
      </c>
      <c r="J907" s="20">
        <v>86.17</v>
      </c>
    </row>
    <row r="908" spans="1:10" ht="26.45">
      <c r="A908" s="21"/>
      <c r="B908" s="21"/>
      <c r="C908" s="21"/>
      <c r="D908" s="21"/>
      <c r="E908" s="21" t="s">
        <v>550</v>
      </c>
      <c r="F908" s="22">
        <v>0</v>
      </c>
      <c r="G908" s="21" t="s">
        <v>551</v>
      </c>
      <c r="H908" s="22">
        <v>0</v>
      </c>
      <c r="I908" s="21" t="s">
        <v>552</v>
      </c>
      <c r="J908" s="22">
        <v>0</v>
      </c>
    </row>
    <row r="909" spans="1:10">
      <c r="A909" s="21"/>
      <c r="B909" s="21"/>
      <c r="C909" s="21"/>
      <c r="D909" s="21"/>
      <c r="E909" s="21" t="s">
        <v>553</v>
      </c>
      <c r="F909" s="22">
        <v>23.2</v>
      </c>
      <c r="G909" s="21"/>
      <c r="H909" s="126" t="s">
        <v>554</v>
      </c>
      <c r="I909" s="126"/>
      <c r="J909" s="22">
        <v>109.37</v>
      </c>
    </row>
    <row r="910" spans="1:10" ht="0.9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8" customHeight="1">
      <c r="A911" s="2"/>
      <c r="B911" s="4" t="s">
        <v>9</v>
      </c>
      <c r="C911" s="2" t="s">
        <v>10</v>
      </c>
      <c r="D911" s="2" t="s">
        <v>11</v>
      </c>
      <c r="E911" s="127" t="s">
        <v>530</v>
      </c>
      <c r="F911" s="127"/>
      <c r="G911" s="5" t="s">
        <v>12</v>
      </c>
      <c r="H911" s="4" t="s">
        <v>13</v>
      </c>
      <c r="I911" s="4" t="s">
        <v>14</v>
      </c>
      <c r="J911" s="4" t="s">
        <v>16</v>
      </c>
    </row>
    <row r="912" spans="1:10" ht="26.1" customHeight="1">
      <c r="A912" s="6" t="s">
        <v>531</v>
      </c>
      <c r="B912" s="7" t="s">
        <v>606</v>
      </c>
      <c r="C912" s="6" t="s">
        <v>24</v>
      </c>
      <c r="D912" s="6" t="s">
        <v>607</v>
      </c>
      <c r="E912" s="128" t="s">
        <v>532</v>
      </c>
      <c r="F912" s="128"/>
      <c r="G912" s="8" t="s">
        <v>39</v>
      </c>
      <c r="H912" s="9">
        <v>1</v>
      </c>
      <c r="I912" s="10">
        <v>25.21</v>
      </c>
      <c r="J912" s="10">
        <v>25.21</v>
      </c>
    </row>
    <row r="913" spans="1:10" ht="26.1" customHeight="1">
      <c r="A913" s="11" t="s">
        <v>533</v>
      </c>
      <c r="B913" s="12" t="s">
        <v>1078</v>
      </c>
      <c r="C913" s="11" t="s">
        <v>24</v>
      </c>
      <c r="D913" s="11" t="s">
        <v>1079</v>
      </c>
      <c r="E913" s="129" t="s">
        <v>532</v>
      </c>
      <c r="F913" s="129"/>
      <c r="G913" s="13" t="s">
        <v>39</v>
      </c>
      <c r="H913" s="14">
        <v>1</v>
      </c>
      <c r="I913" s="15">
        <v>0.26</v>
      </c>
      <c r="J913" s="15">
        <v>0.26</v>
      </c>
    </row>
    <row r="914" spans="1:10" ht="24" customHeight="1">
      <c r="A914" s="16" t="s">
        <v>536</v>
      </c>
      <c r="B914" s="17" t="s">
        <v>1080</v>
      </c>
      <c r="C914" s="16" t="s">
        <v>24</v>
      </c>
      <c r="D914" s="16" t="s">
        <v>1081</v>
      </c>
      <c r="E914" s="125" t="s">
        <v>539</v>
      </c>
      <c r="F914" s="125"/>
      <c r="G914" s="18" t="s">
        <v>39</v>
      </c>
      <c r="H914" s="19">
        <v>1</v>
      </c>
      <c r="I914" s="20">
        <v>17.12</v>
      </c>
      <c r="J914" s="20">
        <v>17.12</v>
      </c>
    </row>
    <row r="915" spans="1:10" ht="24" customHeight="1">
      <c r="A915" s="16" t="s">
        <v>536</v>
      </c>
      <c r="B915" s="17" t="s">
        <v>575</v>
      </c>
      <c r="C915" s="16" t="s">
        <v>24</v>
      </c>
      <c r="D915" s="16" t="s">
        <v>576</v>
      </c>
      <c r="E915" s="125" t="s">
        <v>577</v>
      </c>
      <c r="F915" s="125"/>
      <c r="G915" s="18" t="s">
        <v>39</v>
      </c>
      <c r="H915" s="19">
        <v>1</v>
      </c>
      <c r="I915" s="20">
        <v>3.29</v>
      </c>
      <c r="J915" s="20">
        <v>3.29</v>
      </c>
    </row>
    <row r="916" spans="1:10" ht="24" customHeight="1">
      <c r="A916" s="16" t="s">
        <v>536</v>
      </c>
      <c r="B916" s="17" t="s">
        <v>578</v>
      </c>
      <c r="C916" s="16" t="s">
        <v>24</v>
      </c>
      <c r="D916" s="16" t="s">
        <v>579</v>
      </c>
      <c r="E916" s="125" t="s">
        <v>580</v>
      </c>
      <c r="F916" s="125"/>
      <c r="G916" s="18" t="s">
        <v>39</v>
      </c>
      <c r="H916" s="19">
        <v>1</v>
      </c>
      <c r="I916" s="20">
        <v>1.5</v>
      </c>
      <c r="J916" s="20">
        <v>1.5</v>
      </c>
    </row>
    <row r="917" spans="1:10" ht="24" customHeight="1">
      <c r="A917" s="16" t="s">
        <v>536</v>
      </c>
      <c r="B917" s="17" t="s">
        <v>581</v>
      </c>
      <c r="C917" s="16" t="s">
        <v>24</v>
      </c>
      <c r="D917" s="16" t="s">
        <v>582</v>
      </c>
      <c r="E917" s="125" t="s">
        <v>577</v>
      </c>
      <c r="F917" s="125"/>
      <c r="G917" s="18" t="s">
        <v>39</v>
      </c>
      <c r="H917" s="19">
        <v>1</v>
      </c>
      <c r="I917" s="20">
        <v>1.1399999999999999</v>
      </c>
      <c r="J917" s="20">
        <v>1.1399999999999999</v>
      </c>
    </row>
    <row r="918" spans="1:10" ht="24" customHeight="1">
      <c r="A918" s="16" t="s">
        <v>536</v>
      </c>
      <c r="B918" s="17" t="s">
        <v>583</v>
      </c>
      <c r="C918" s="16" t="s">
        <v>24</v>
      </c>
      <c r="D918" s="16" t="s">
        <v>584</v>
      </c>
      <c r="E918" s="125" t="s">
        <v>585</v>
      </c>
      <c r="F918" s="125"/>
      <c r="G918" s="18" t="s">
        <v>39</v>
      </c>
      <c r="H918" s="19">
        <v>1</v>
      </c>
      <c r="I918" s="20">
        <v>7.0000000000000007E-2</v>
      </c>
      <c r="J918" s="20">
        <v>7.0000000000000007E-2</v>
      </c>
    </row>
    <row r="919" spans="1:10" ht="26.1" customHeight="1">
      <c r="A919" s="16" t="s">
        <v>536</v>
      </c>
      <c r="B919" s="17" t="s">
        <v>1034</v>
      </c>
      <c r="C919" s="16" t="s">
        <v>24</v>
      </c>
      <c r="D919" s="16" t="s">
        <v>1035</v>
      </c>
      <c r="E919" s="125" t="s">
        <v>547</v>
      </c>
      <c r="F919" s="125"/>
      <c r="G919" s="18" t="s">
        <v>39</v>
      </c>
      <c r="H919" s="19">
        <v>1</v>
      </c>
      <c r="I919" s="20">
        <v>0.49</v>
      </c>
      <c r="J919" s="20">
        <v>0.49</v>
      </c>
    </row>
    <row r="920" spans="1:10" ht="26.1" customHeight="1">
      <c r="A920" s="16" t="s">
        <v>536</v>
      </c>
      <c r="B920" s="17" t="s">
        <v>1036</v>
      </c>
      <c r="C920" s="16" t="s">
        <v>24</v>
      </c>
      <c r="D920" s="16" t="s">
        <v>1037</v>
      </c>
      <c r="E920" s="125" t="s">
        <v>547</v>
      </c>
      <c r="F920" s="125"/>
      <c r="G920" s="18" t="s">
        <v>39</v>
      </c>
      <c r="H920" s="19">
        <v>1</v>
      </c>
      <c r="I920" s="20">
        <v>1.34</v>
      </c>
      <c r="J920" s="20">
        <v>1.34</v>
      </c>
    </row>
    <row r="921" spans="1:10" ht="26.45">
      <c r="A921" s="21"/>
      <c r="B921" s="21"/>
      <c r="C921" s="21"/>
      <c r="D921" s="21"/>
      <c r="E921" s="21" t="s">
        <v>550</v>
      </c>
      <c r="F921" s="22">
        <v>9.5489259000000004</v>
      </c>
      <c r="G921" s="21" t="s">
        <v>551</v>
      </c>
      <c r="H921" s="22">
        <v>7.83</v>
      </c>
      <c r="I921" s="21" t="s">
        <v>552</v>
      </c>
      <c r="J921" s="22">
        <v>17.38</v>
      </c>
    </row>
    <row r="922" spans="1:10">
      <c r="A922" s="21"/>
      <c r="B922" s="21"/>
      <c r="C922" s="21"/>
      <c r="D922" s="21"/>
      <c r="E922" s="21" t="s">
        <v>553</v>
      </c>
      <c r="F922" s="22">
        <v>6.78</v>
      </c>
      <c r="G922" s="21"/>
      <c r="H922" s="126" t="s">
        <v>554</v>
      </c>
      <c r="I922" s="126"/>
      <c r="J922" s="22">
        <v>31.99</v>
      </c>
    </row>
    <row r="923" spans="1:10" ht="0.9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8" customHeight="1">
      <c r="A924" s="2"/>
      <c r="B924" s="4" t="s">
        <v>9</v>
      </c>
      <c r="C924" s="2" t="s">
        <v>10</v>
      </c>
      <c r="D924" s="2" t="s">
        <v>11</v>
      </c>
      <c r="E924" s="127" t="s">
        <v>530</v>
      </c>
      <c r="F924" s="127"/>
      <c r="G924" s="5" t="s">
        <v>12</v>
      </c>
      <c r="H924" s="4" t="s">
        <v>13</v>
      </c>
      <c r="I924" s="4" t="s">
        <v>14</v>
      </c>
      <c r="J924" s="4" t="s">
        <v>16</v>
      </c>
    </row>
    <row r="925" spans="1:10" ht="24" customHeight="1">
      <c r="A925" s="6" t="s">
        <v>531</v>
      </c>
      <c r="B925" s="7" t="s">
        <v>619</v>
      </c>
      <c r="C925" s="6" t="s">
        <v>24</v>
      </c>
      <c r="D925" s="6" t="s">
        <v>620</v>
      </c>
      <c r="E925" s="128" t="s">
        <v>532</v>
      </c>
      <c r="F925" s="128"/>
      <c r="G925" s="8" t="s">
        <v>39</v>
      </c>
      <c r="H925" s="9">
        <v>1</v>
      </c>
      <c r="I925" s="10">
        <v>26.25</v>
      </c>
      <c r="J925" s="10">
        <v>26.25</v>
      </c>
    </row>
    <row r="926" spans="1:10" ht="26.1" customHeight="1">
      <c r="A926" s="11" t="s">
        <v>533</v>
      </c>
      <c r="B926" s="12" t="s">
        <v>1082</v>
      </c>
      <c r="C926" s="11" t="s">
        <v>24</v>
      </c>
      <c r="D926" s="11" t="s">
        <v>1083</v>
      </c>
      <c r="E926" s="129" t="s">
        <v>532</v>
      </c>
      <c r="F926" s="129"/>
      <c r="G926" s="13" t="s">
        <v>39</v>
      </c>
      <c r="H926" s="14">
        <v>1</v>
      </c>
      <c r="I926" s="15">
        <v>0.22</v>
      </c>
      <c r="J926" s="15">
        <v>0.22</v>
      </c>
    </row>
    <row r="927" spans="1:10" ht="24" customHeight="1">
      <c r="A927" s="16" t="s">
        <v>536</v>
      </c>
      <c r="B927" s="17" t="s">
        <v>1084</v>
      </c>
      <c r="C927" s="16" t="s">
        <v>24</v>
      </c>
      <c r="D927" s="16" t="s">
        <v>1085</v>
      </c>
      <c r="E927" s="125" t="s">
        <v>539</v>
      </c>
      <c r="F927" s="125"/>
      <c r="G927" s="18" t="s">
        <v>39</v>
      </c>
      <c r="H927" s="19">
        <v>1</v>
      </c>
      <c r="I927" s="20">
        <v>18.2</v>
      </c>
      <c r="J927" s="20">
        <v>18.2</v>
      </c>
    </row>
    <row r="928" spans="1:10" ht="24" customHeight="1">
      <c r="A928" s="16" t="s">
        <v>536</v>
      </c>
      <c r="B928" s="17" t="s">
        <v>575</v>
      </c>
      <c r="C928" s="16" t="s">
        <v>24</v>
      </c>
      <c r="D928" s="16" t="s">
        <v>576</v>
      </c>
      <c r="E928" s="125" t="s">
        <v>577</v>
      </c>
      <c r="F928" s="125"/>
      <c r="G928" s="18" t="s">
        <v>39</v>
      </c>
      <c r="H928" s="19">
        <v>1</v>
      </c>
      <c r="I928" s="20">
        <v>3.29</v>
      </c>
      <c r="J928" s="20">
        <v>3.29</v>
      </c>
    </row>
    <row r="929" spans="1:10" ht="24" customHeight="1">
      <c r="A929" s="16" t="s">
        <v>536</v>
      </c>
      <c r="B929" s="17" t="s">
        <v>578</v>
      </c>
      <c r="C929" s="16" t="s">
        <v>24</v>
      </c>
      <c r="D929" s="16" t="s">
        <v>579</v>
      </c>
      <c r="E929" s="125" t="s">
        <v>580</v>
      </c>
      <c r="F929" s="125"/>
      <c r="G929" s="18" t="s">
        <v>39</v>
      </c>
      <c r="H929" s="19">
        <v>1</v>
      </c>
      <c r="I929" s="20">
        <v>1.5</v>
      </c>
      <c r="J929" s="20">
        <v>1.5</v>
      </c>
    </row>
    <row r="930" spans="1:10" ht="24" customHeight="1">
      <c r="A930" s="16" t="s">
        <v>536</v>
      </c>
      <c r="B930" s="17" t="s">
        <v>581</v>
      </c>
      <c r="C930" s="16" t="s">
        <v>24</v>
      </c>
      <c r="D930" s="16" t="s">
        <v>582</v>
      </c>
      <c r="E930" s="125" t="s">
        <v>577</v>
      </c>
      <c r="F930" s="125"/>
      <c r="G930" s="18" t="s">
        <v>39</v>
      </c>
      <c r="H930" s="19">
        <v>1</v>
      </c>
      <c r="I930" s="20">
        <v>1.1399999999999999</v>
      </c>
      <c r="J930" s="20">
        <v>1.1399999999999999</v>
      </c>
    </row>
    <row r="931" spans="1:10" ht="24" customHeight="1">
      <c r="A931" s="16" t="s">
        <v>536</v>
      </c>
      <c r="B931" s="17" t="s">
        <v>583</v>
      </c>
      <c r="C931" s="16" t="s">
        <v>24</v>
      </c>
      <c r="D931" s="16" t="s">
        <v>584</v>
      </c>
      <c r="E931" s="125" t="s">
        <v>585</v>
      </c>
      <c r="F931" s="125"/>
      <c r="G931" s="18" t="s">
        <v>39</v>
      </c>
      <c r="H931" s="19">
        <v>1</v>
      </c>
      <c r="I931" s="20">
        <v>7.0000000000000007E-2</v>
      </c>
      <c r="J931" s="20">
        <v>7.0000000000000007E-2</v>
      </c>
    </row>
    <row r="932" spans="1:10" ht="26.1" customHeight="1">
      <c r="A932" s="16" t="s">
        <v>536</v>
      </c>
      <c r="B932" s="17" t="s">
        <v>1034</v>
      </c>
      <c r="C932" s="16" t="s">
        <v>24</v>
      </c>
      <c r="D932" s="16" t="s">
        <v>1035</v>
      </c>
      <c r="E932" s="125" t="s">
        <v>547</v>
      </c>
      <c r="F932" s="125"/>
      <c r="G932" s="18" t="s">
        <v>39</v>
      </c>
      <c r="H932" s="19">
        <v>1</v>
      </c>
      <c r="I932" s="20">
        <v>0.49</v>
      </c>
      <c r="J932" s="20">
        <v>0.49</v>
      </c>
    </row>
    <row r="933" spans="1:10" ht="26.1" customHeight="1">
      <c r="A933" s="16" t="s">
        <v>536</v>
      </c>
      <c r="B933" s="17" t="s">
        <v>1036</v>
      </c>
      <c r="C933" s="16" t="s">
        <v>24</v>
      </c>
      <c r="D933" s="16" t="s">
        <v>1037</v>
      </c>
      <c r="E933" s="125" t="s">
        <v>547</v>
      </c>
      <c r="F933" s="125"/>
      <c r="G933" s="18" t="s">
        <v>39</v>
      </c>
      <c r="H933" s="19">
        <v>1</v>
      </c>
      <c r="I933" s="20">
        <v>1.34</v>
      </c>
      <c r="J933" s="20">
        <v>1.34</v>
      </c>
    </row>
    <row r="934" spans="1:10" ht="26.45">
      <c r="A934" s="21"/>
      <c r="B934" s="21"/>
      <c r="C934" s="21"/>
      <c r="D934" s="21"/>
      <c r="E934" s="21" t="s">
        <v>550</v>
      </c>
      <c r="F934" s="22">
        <v>10.1203231</v>
      </c>
      <c r="G934" s="21" t="s">
        <v>551</v>
      </c>
      <c r="H934" s="22">
        <v>8.3000000000000007</v>
      </c>
      <c r="I934" s="21" t="s">
        <v>552</v>
      </c>
      <c r="J934" s="22">
        <v>18.420000000000002</v>
      </c>
    </row>
    <row r="935" spans="1:10">
      <c r="A935" s="21"/>
      <c r="B935" s="21"/>
      <c r="C935" s="21"/>
      <c r="D935" s="21"/>
      <c r="E935" s="21" t="s">
        <v>553</v>
      </c>
      <c r="F935" s="22">
        <v>7.06</v>
      </c>
      <c r="G935" s="21"/>
      <c r="H935" s="126" t="s">
        <v>554</v>
      </c>
      <c r="I935" s="126"/>
      <c r="J935" s="22">
        <v>33.31</v>
      </c>
    </row>
    <row r="936" spans="1:10" ht="0.9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8" customHeight="1">
      <c r="A937" s="2"/>
      <c r="B937" s="4" t="s">
        <v>9</v>
      </c>
      <c r="C937" s="2" t="s">
        <v>10</v>
      </c>
      <c r="D937" s="2" t="s">
        <v>11</v>
      </c>
      <c r="E937" s="127" t="s">
        <v>530</v>
      </c>
      <c r="F937" s="127"/>
      <c r="G937" s="5" t="s">
        <v>12</v>
      </c>
      <c r="H937" s="4" t="s">
        <v>13</v>
      </c>
      <c r="I937" s="4" t="s">
        <v>14</v>
      </c>
      <c r="J937" s="4" t="s">
        <v>16</v>
      </c>
    </row>
    <row r="938" spans="1:10" ht="39" customHeight="1">
      <c r="A938" s="6" t="s">
        <v>531</v>
      </c>
      <c r="B938" s="7" t="s">
        <v>628</v>
      </c>
      <c r="C938" s="6" t="s">
        <v>24</v>
      </c>
      <c r="D938" s="6" t="s">
        <v>629</v>
      </c>
      <c r="E938" s="128" t="s">
        <v>630</v>
      </c>
      <c r="F938" s="128"/>
      <c r="G938" s="8" t="s">
        <v>155</v>
      </c>
      <c r="H938" s="9">
        <v>1</v>
      </c>
      <c r="I938" s="10">
        <v>556.48</v>
      </c>
      <c r="J938" s="10">
        <v>556.48</v>
      </c>
    </row>
    <row r="939" spans="1:10" ht="24" customHeight="1">
      <c r="A939" s="11" t="s">
        <v>533</v>
      </c>
      <c r="B939" s="12" t="s">
        <v>608</v>
      </c>
      <c r="C939" s="11" t="s">
        <v>24</v>
      </c>
      <c r="D939" s="11" t="s">
        <v>609</v>
      </c>
      <c r="E939" s="129" t="s">
        <v>532</v>
      </c>
      <c r="F939" s="129"/>
      <c r="G939" s="13" t="s">
        <v>39</v>
      </c>
      <c r="H939" s="14">
        <v>6.2858000000000001</v>
      </c>
      <c r="I939" s="15">
        <v>20</v>
      </c>
      <c r="J939" s="15">
        <v>125.71</v>
      </c>
    </row>
    <row r="940" spans="1:10" ht="26.1" customHeight="1">
      <c r="A940" s="16" t="s">
        <v>536</v>
      </c>
      <c r="B940" s="17" t="s">
        <v>1044</v>
      </c>
      <c r="C940" s="16" t="s">
        <v>24</v>
      </c>
      <c r="D940" s="16" t="s">
        <v>1045</v>
      </c>
      <c r="E940" s="125" t="s">
        <v>542</v>
      </c>
      <c r="F940" s="125"/>
      <c r="G940" s="18" t="s">
        <v>155</v>
      </c>
      <c r="H940" s="19">
        <v>0.8538</v>
      </c>
      <c r="I940" s="20">
        <v>207.98</v>
      </c>
      <c r="J940" s="20">
        <v>177.57</v>
      </c>
    </row>
    <row r="941" spans="1:10" ht="24" customHeight="1">
      <c r="A941" s="16" t="s">
        <v>536</v>
      </c>
      <c r="B941" s="17" t="s">
        <v>727</v>
      </c>
      <c r="C941" s="16" t="s">
        <v>24</v>
      </c>
      <c r="D941" s="16" t="s">
        <v>728</v>
      </c>
      <c r="E941" s="125" t="s">
        <v>542</v>
      </c>
      <c r="F941" s="125"/>
      <c r="G941" s="18" t="s">
        <v>377</v>
      </c>
      <c r="H941" s="19">
        <v>218.93</v>
      </c>
      <c r="I941" s="20">
        <v>0.65</v>
      </c>
      <c r="J941" s="20">
        <v>142.30000000000001</v>
      </c>
    </row>
    <row r="942" spans="1:10" ht="26.1" customHeight="1">
      <c r="A942" s="16" t="s">
        <v>536</v>
      </c>
      <c r="B942" s="17" t="s">
        <v>1086</v>
      </c>
      <c r="C942" s="16" t="s">
        <v>24</v>
      </c>
      <c r="D942" s="16" t="s">
        <v>1087</v>
      </c>
      <c r="E942" s="125" t="s">
        <v>542</v>
      </c>
      <c r="F942" s="125"/>
      <c r="G942" s="18" t="s">
        <v>155</v>
      </c>
      <c r="H942" s="19">
        <v>0.59709999999999996</v>
      </c>
      <c r="I942" s="20">
        <v>185.74</v>
      </c>
      <c r="J942" s="20">
        <v>110.9</v>
      </c>
    </row>
    <row r="943" spans="1:10" ht="26.45">
      <c r="A943" s="21"/>
      <c r="B943" s="21"/>
      <c r="C943" s="21"/>
      <c r="D943" s="21"/>
      <c r="E943" s="21" t="s">
        <v>550</v>
      </c>
      <c r="F943" s="22">
        <v>41.992198230866443</v>
      </c>
      <c r="G943" s="21" t="s">
        <v>551</v>
      </c>
      <c r="H943" s="22">
        <v>34.44</v>
      </c>
      <c r="I943" s="21" t="s">
        <v>552</v>
      </c>
      <c r="J943" s="22">
        <v>76.430000000000007</v>
      </c>
    </row>
    <row r="944" spans="1:10">
      <c r="A944" s="21"/>
      <c r="B944" s="21"/>
      <c r="C944" s="21"/>
      <c r="D944" s="21"/>
      <c r="E944" s="21" t="s">
        <v>553</v>
      </c>
      <c r="F944" s="22">
        <v>149.86000000000001</v>
      </c>
      <c r="G944" s="21"/>
      <c r="H944" s="126" t="s">
        <v>554</v>
      </c>
      <c r="I944" s="126"/>
      <c r="J944" s="22">
        <v>706.34</v>
      </c>
    </row>
    <row r="945" spans="1:10" ht="0.9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8" customHeight="1">
      <c r="A946" s="2"/>
      <c r="B946" s="4" t="s">
        <v>9</v>
      </c>
      <c r="C946" s="2" t="s">
        <v>10</v>
      </c>
      <c r="D946" s="2" t="s">
        <v>11</v>
      </c>
      <c r="E946" s="127" t="s">
        <v>530</v>
      </c>
      <c r="F946" s="127"/>
      <c r="G946" s="5" t="s">
        <v>12</v>
      </c>
      <c r="H946" s="4" t="s">
        <v>13</v>
      </c>
      <c r="I946" s="4" t="s">
        <v>14</v>
      </c>
      <c r="J946" s="4" t="s">
        <v>16</v>
      </c>
    </row>
    <row r="947" spans="1:10" ht="39" customHeight="1">
      <c r="A947" s="6" t="s">
        <v>531</v>
      </c>
      <c r="B947" s="7" t="s">
        <v>656</v>
      </c>
      <c r="C947" s="6" t="s">
        <v>24</v>
      </c>
      <c r="D947" s="6" t="s">
        <v>657</v>
      </c>
      <c r="E947" s="128" t="s">
        <v>630</v>
      </c>
      <c r="F947" s="128"/>
      <c r="G947" s="8" t="s">
        <v>155</v>
      </c>
      <c r="H947" s="9">
        <v>1</v>
      </c>
      <c r="I947" s="10">
        <v>495.14</v>
      </c>
      <c r="J947" s="10">
        <v>495.14</v>
      </c>
    </row>
    <row r="948" spans="1:10" ht="24" customHeight="1">
      <c r="A948" s="11" t="s">
        <v>533</v>
      </c>
      <c r="B948" s="12" t="s">
        <v>608</v>
      </c>
      <c r="C948" s="11" t="s">
        <v>24</v>
      </c>
      <c r="D948" s="11" t="s">
        <v>609</v>
      </c>
      <c r="E948" s="129" t="s">
        <v>532</v>
      </c>
      <c r="F948" s="129"/>
      <c r="G948" s="13" t="s">
        <v>39</v>
      </c>
      <c r="H948" s="14">
        <v>2.3433000000000002</v>
      </c>
      <c r="I948" s="15">
        <v>20</v>
      </c>
      <c r="J948" s="15">
        <v>46.86</v>
      </c>
    </row>
    <row r="949" spans="1:10" ht="26.1" customHeight="1">
      <c r="A949" s="11" t="s">
        <v>533</v>
      </c>
      <c r="B949" s="12" t="s">
        <v>1088</v>
      </c>
      <c r="C949" s="11" t="s">
        <v>24</v>
      </c>
      <c r="D949" s="11" t="s">
        <v>1089</v>
      </c>
      <c r="E949" s="129" t="s">
        <v>532</v>
      </c>
      <c r="F949" s="129"/>
      <c r="G949" s="13" t="s">
        <v>39</v>
      </c>
      <c r="H949" s="14">
        <v>1.4811000000000001</v>
      </c>
      <c r="I949" s="15">
        <v>19.95</v>
      </c>
      <c r="J949" s="15">
        <v>29.54</v>
      </c>
    </row>
    <row r="950" spans="1:10" ht="51.95" customHeight="1">
      <c r="A950" s="11" t="s">
        <v>533</v>
      </c>
      <c r="B950" s="12" t="s">
        <v>888</v>
      </c>
      <c r="C950" s="11" t="s">
        <v>24</v>
      </c>
      <c r="D950" s="11" t="s">
        <v>889</v>
      </c>
      <c r="E950" s="129" t="s">
        <v>623</v>
      </c>
      <c r="F950" s="129"/>
      <c r="G950" s="13" t="s">
        <v>624</v>
      </c>
      <c r="H950" s="14">
        <v>0.76229999999999998</v>
      </c>
      <c r="I950" s="15">
        <v>1.67</v>
      </c>
      <c r="J950" s="15">
        <v>1.27</v>
      </c>
    </row>
    <row r="951" spans="1:10" ht="51.95" customHeight="1">
      <c r="A951" s="11" t="s">
        <v>533</v>
      </c>
      <c r="B951" s="12" t="s">
        <v>1048</v>
      </c>
      <c r="C951" s="11" t="s">
        <v>24</v>
      </c>
      <c r="D951" s="11" t="s">
        <v>1049</v>
      </c>
      <c r="E951" s="129" t="s">
        <v>623</v>
      </c>
      <c r="F951" s="129"/>
      <c r="G951" s="13" t="s">
        <v>627</v>
      </c>
      <c r="H951" s="14">
        <v>0.71879999999999999</v>
      </c>
      <c r="I951" s="15">
        <v>0.43</v>
      </c>
      <c r="J951" s="15">
        <v>0.3</v>
      </c>
    </row>
    <row r="952" spans="1:10" ht="26.1" customHeight="1">
      <c r="A952" s="16" t="s">
        <v>536</v>
      </c>
      <c r="B952" s="17" t="s">
        <v>1044</v>
      </c>
      <c r="C952" s="16" t="s">
        <v>24</v>
      </c>
      <c r="D952" s="16" t="s">
        <v>1045</v>
      </c>
      <c r="E952" s="125" t="s">
        <v>542</v>
      </c>
      <c r="F952" s="125"/>
      <c r="G952" s="18" t="s">
        <v>155</v>
      </c>
      <c r="H952" s="19">
        <v>0.82689999999999997</v>
      </c>
      <c r="I952" s="20">
        <v>207.98</v>
      </c>
      <c r="J952" s="20">
        <v>171.97</v>
      </c>
    </row>
    <row r="953" spans="1:10" ht="24" customHeight="1">
      <c r="A953" s="16" t="s">
        <v>536</v>
      </c>
      <c r="B953" s="17" t="s">
        <v>727</v>
      </c>
      <c r="C953" s="16" t="s">
        <v>24</v>
      </c>
      <c r="D953" s="16" t="s">
        <v>728</v>
      </c>
      <c r="E953" s="125" t="s">
        <v>542</v>
      </c>
      <c r="F953" s="125"/>
      <c r="G953" s="18" t="s">
        <v>377</v>
      </c>
      <c r="H953" s="19">
        <v>212.01939999999999</v>
      </c>
      <c r="I953" s="20">
        <v>0.65</v>
      </c>
      <c r="J953" s="20">
        <v>137.81</v>
      </c>
    </row>
    <row r="954" spans="1:10" ht="26.1" customHeight="1">
      <c r="A954" s="16" t="s">
        <v>536</v>
      </c>
      <c r="B954" s="17" t="s">
        <v>1086</v>
      </c>
      <c r="C954" s="16" t="s">
        <v>24</v>
      </c>
      <c r="D954" s="16" t="s">
        <v>1087</v>
      </c>
      <c r="E954" s="125" t="s">
        <v>542</v>
      </c>
      <c r="F954" s="125"/>
      <c r="G954" s="18" t="s">
        <v>155</v>
      </c>
      <c r="H954" s="19">
        <v>0.57820000000000005</v>
      </c>
      <c r="I954" s="20">
        <v>185.74</v>
      </c>
      <c r="J954" s="20">
        <v>107.39</v>
      </c>
    </row>
    <row r="955" spans="1:10" ht="26.45">
      <c r="A955" s="21"/>
      <c r="B955" s="21"/>
      <c r="C955" s="21"/>
      <c r="D955" s="21"/>
      <c r="E955" s="21" t="s">
        <v>550</v>
      </c>
      <c r="F955" s="22">
        <v>26.32822372397121</v>
      </c>
      <c r="G955" s="21" t="s">
        <v>551</v>
      </c>
      <c r="H955" s="22">
        <v>21.59</v>
      </c>
      <c r="I955" s="21" t="s">
        <v>552</v>
      </c>
      <c r="J955" s="22">
        <v>47.92</v>
      </c>
    </row>
    <row r="956" spans="1:10">
      <c r="A956" s="21"/>
      <c r="B956" s="21"/>
      <c r="C956" s="21"/>
      <c r="D956" s="21"/>
      <c r="E956" s="21" t="s">
        <v>553</v>
      </c>
      <c r="F956" s="22">
        <v>133.34</v>
      </c>
      <c r="G956" s="21"/>
      <c r="H956" s="126" t="s">
        <v>554</v>
      </c>
      <c r="I956" s="126"/>
      <c r="J956" s="22">
        <v>628.48</v>
      </c>
    </row>
    <row r="957" spans="1:10" ht="0.9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8" customHeight="1">
      <c r="A958" s="2"/>
      <c r="B958" s="4" t="s">
        <v>9</v>
      </c>
      <c r="C958" s="2" t="s">
        <v>10</v>
      </c>
      <c r="D958" s="2" t="s">
        <v>11</v>
      </c>
      <c r="E958" s="127" t="s">
        <v>530</v>
      </c>
      <c r="F958" s="127"/>
      <c r="G958" s="5" t="s">
        <v>12</v>
      </c>
      <c r="H958" s="4" t="s">
        <v>13</v>
      </c>
      <c r="I958" s="4" t="s">
        <v>14</v>
      </c>
      <c r="J958" s="4" t="s">
        <v>16</v>
      </c>
    </row>
    <row r="959" spans="1:10" ht="26.1" customHeight="1">
      <c r="A959" s="6" t="s">
        <v>531</v>
      </c>
      <c r="B959" s="7" t="s">
        <v>1022</v>
      </c>
      <c r="C959" s="6" t="s">
        <v>24</v>
      </c>
      <c r="D959" s="6" t="s">
        <v>1023</v>
      </c>
      <c r="E959" s="128" t="s">
        <v>532</v>
      </c>
      <c r="F959" s="128"/>
      <c r="G959" s="8" t="s">
        <v>39</v>
      </c>
      <c r="H959" s="9">
        <v>1</v>
      </c>
      <c r="I959" s="10">
        <v>0.14000000000000001</v>
      </c>
      <c r="J959" s="10">
        <v>0.14000000000000001</v>
      </c>
    </row>
    <row r="960" spans="1:10" ht="24" customHeight="1">
      <c r="A960" s="16" t="s">
        <v>536</v>
      </c>
      <c r="B960" s="17" t="s">
        <v>1024</v>
      </c>
      <c r="C960" s="16" t="s">
        <v>24</v>
      </c>
      <c r="D960" s="16" t="s">
        <v>1025</v>
      </c>
      <c r="E960" s="125" t="s">
        <v>539</v>
      </c>
      <c r="F960" s="125"/>
      <c r="G960" s="18" t="s">
        <v>39</v>
      </c>
      <c r="H960" s="19">
        <v>1.2109999999999999E-2</v>
      </c>
      <c r="I960" s="20">
        <v>11.84</v>
      </c>
      <c r="J960" s="20">
        <v>0.14000000000000001</v>
      </c>
    </row>
    <row r="961" spans="1:10" ht="26.45">
      <c r="A961" s="21"/>
      <c r="B961" s="21"/>
      <c r="C961" s="21"/>
      <c r="D961" s="21"/>
      <c r="E961" s="21" t="s">
        <v>550</v>
      </c>
      <c r="F961" s="22">
        <v>7.6918899999999998E-2</v>
      </c>
      <c r="G961" s="21" t="s">
        <v>551</v>
      </c>
      <c r="H961" s="22">
        <v>0.06</v>
      </c>
      <c r="I961" s="21" t="s">
        <v>552</v>
      </c>
      <c r="J961" s="22">
        <v>0.14000000000000001</v>
      </c>
    </row>
    <row r="962" spans="1:10">
      <c r="A962" s="21"/>
      <c r="B962" s="21"/>
      <c r="C962" s="21"/>
      <c r="D962" s="21"/>
      <c r="E962" s="21" t="s">
        <v>553</v>
      </c>
      <c r="F962" s="22">
        <v>0.03</v>
      </c>
      <c r="G962" s="21"/>
      <c r="H962" s="126" t="s">
        <v>554</v>
      </c>
      <c r="I962" s="126"/>
      <c r="J962" s="22">
        <v>0.17</v>
      </c>
    </row>
    <row r="963" spans="1:10" ht="0.9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t="18" customHeight="1">
      <c r="A964" s="2"/>
      <c r="B964" s="4" t="s">
        <v>9</v>
      </c>
      <c r="C964" s="2" t="s">
        <v>10</v>
      </c>
      <c r="D964" s="2" t="s">
        <v>11</v>
      </c>
      <c r="E964" s="127" t="s">
        <v>530</v>
      </c>
      <c r="F964" s="127"/>
      <c r="G964" s="5" t="s">
        <v>12</v>
      </c>
      <c r="H964" s="4" t="s">
        <v>13</v>
      </c>
      <c r="I964" s="4" t="s">
        <v>14</v>
      </c>
      <c r="J964" s="4" t="s">
        <v>16</v>
      </c>
    </row>
    <row r="965" spans="1:10" ht="26.1" customHeight="1">
      <c r="A965" s="6" t="s">
        <v>531</v>
      </c>
      <c r="B965" s="7" t="s">
        <v>1030</v>
      </c>
      <c r="C965" s="6" t="s">
        <v>24</v>
      </c>
      <c r="D965" s="6" t="s">
        <v>1031</v>
      </c>
      <c r="E965" s="128" t="s">
        <v>532</v>
      </c>
      <c r="F965" s="128"/>
      <c r="G965" s="8" t="s">
        <v>39</v>
      </c>
      <c r="H965" s="9">
        <v>1</v>
      </c>
      <c r="I965" s="10">
        <v>0.2</v>
      </c>
      <c r="J965" s="10">
        <v>0.2</v>
      </c>
    </row>
    <row r="966" spans="1:10" ht="24" customHeight="1">
      <c r="A966" s="16" t="s">
        <v>536</v>
      </c>
      <c r="B966" s="17" t="s">
        <v>1032</v>
      </c>
      <c r="C966" s="16" t="s">
        <v>24</v>
      </c>
      <c r="D966" s="16" t="s">
        <v>1033</v>
      </c>
      <c r="E966" s="125" t="s">
        <v>539</v>
      </c>
      <c r="F966" s="125"/>
      <c r="G966" s="18" t="s">
        <v>39</v>
      </c>
      <c r="H966" s="19">
        <v>1.549E-2</v>
      </c>
      <c r="I966" s="20">
        <v>13.03</v>
      </c>
      <c r="J966" s="20">
        <v>0.2</v>
      </c>
    </row>
    <row r="967" spans="1:10" ht="26.45">
      <c r="A967" s="21"/>
      <c r="B967" s="21"/>
      <c r="C967" s="21"/>
      <c r="D967" s="21"/>
      <c r="E967" s="21" t="s">
        <v>550</v>
      </c>
      <c r="F967" s="22">
        <v>0.1098841</v>
      </c>
      <c r="G967" s="21" t="s">
        <v>551</v>
      </c>
      <c r="H967" s="22">
        <v>0.09</v>
      </c>
      <c r="I967" s="21" t="s">
        <v>552</v>
      </c>
      <c r="J967" s="22">
        <v>0.2</v>
      </c>
    </row>
    <row r="968" spans="1:10">
      <c r="A968" s="21"/>
      <c r="B968" s="21"/>
      <c r="C968" s="21"/>
      <c r="D968" s="21"/>
      <c r="E968" s="21" t="s">
        <v>553</v>
      </c>
      <c r="F968" s="22">
        <v>0.05</v>
      </c>
      <c r="G968" s="21"/>
      <c r="H968" s="126" t="s">
        <v>554</v>
      </c>
      <c r="I968" s="126"/>
      <c r="J968" s="22">
        <v>0.25</v>
      </c>
    </row>
    <row r="969" spans="1:10" ht="0.9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ht="18" customHeight="1">
      <c r="A970" s="2"/>
      <c r="B970" s="4" t="s">
        <v>9</v>
      </c>
      <c r="C970" s="2" t="s">
        <v>10</v>
      </c>
      <c r="D970" s="2" t="s">
        <v>11</v>
      </c>
      <c r="E970" s="127" t="s">
        <v>530</v>
      </c>
      <c r="F970" s="127"/>
      <c r="G970" s="5" t="s">
        <v>12</v>
      </c>
      <c r="H970" s="4" t="s">
        <v>13</v>
      </c>
      <c r="I970" s="4" t="s">
        <v>14</v>
      </c>
      <c r="J970" s="4" t="s">
        <v>16</v>
      </c>
    </row>
    <row r="971" spans="1:10" ht="26.1" customHeight="1">
      <c r="A971" s="6" t="s">
        <v>531</v>
      </c>
      <c r="B971" s="7" t="s">
        <v>1038</v>
      </c>
      <c r="C971" s="6" t="s">
        <v>24</v>
      </c>
      <c r="D971" s="6" t="s">
        <v>1039</v>
      </c>
      <c r="E971" s="128" t="s">
        <v>532</v>
      </c>
      <c r="F971" s="128"/>
      <c r="G971" s="8" t="s">
        <v>39</v>
      </c>
      <c r="H971" s="9">
        <v>1</v>
      </c>
      <c r="I971" s="10">
        <v>0.18</v>
      </c>
      <c r="J971" s="10">
        <v>0.18</v>
      </c>
    </row>
    <row r="972" spans="1:10" ht="24" customHeight="1">
      <c r="A972" s="16" t="s">
        <v>536</v>
      </c>
      <c r="B972" s="17" t="s">
        <v>886</v>
      </c>
      <c r="C972" s="16" t="s">
        <v>24</v>
      </c>
      <c r="D972" s="16" t="s">
        <v>887</v>
      </c>
      <c r="E972" s="125" t="s">
        <v>539</v>
      </c>
      <c r="F972" s="125"/>
      <c r="G972" s="18" t="s">
        <v>39</v>
      </c>
      <c r="H972" s="19">
        <v>1.549E-2</v>
      </c>
      <c r="I972" s="20">
        <v>11.84</v>
      </c>
      <c r="J972" s="20">
        <v>0.18</v>
      </c>
    </row>
    <row r="973" spans="1:10" ht="26.45">
      <c r="A973" s="21"/>
      <c r="B973" s="21"/>
      <c r="C973" s="21"/>
      <c r="D973" s="21"/>
      <c r="E973" s="21" t="s">
        <v>550</v>
      </c>
      <c r="F973" s="22">
        <v>9.8895700000000003E-2</v>
      </c>
      <c r="G973" s="21" t="s">
        <v>551</v>
      </c>
      <c r="H973" s="22">
        <v>0.08</v>
      </c>
      <c r="I973" s="21" t="s">
        <v>552</v>
      </c>
      <c r="J973" s="22">
        <v>0.18</v>
      </c>
    </row>
    <row r="974" spans="1:10">
      <c r="A974" s="21"/>
      <c r="B974" s="21"/>
      <c r="C974" s="21"/>
      <c r="D974" s="21"/>
      <c r="E974" s="21" t="s">
        <v>553</v>
      </c>
      <c r="F974" s="22">
        <v>0.04</v>
      </c>
      <c r="G974" s="21"/>
      <c r="H974" s="126" t="s">
        <v>554</v>
      </c>
      <c r="I974" s="126"/>
      <c r="J974" s="22">
        <v>0.22</v>
      </c>
    </row>
    <row r="975" spans="1:10" ht="0.9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ht="18" customHeight="1">
      <c r="A976" s="2"/>
      <c r="B976" s="4" t="s">
        <v>9</v>
      </c>
      <c r="C976" s="2" t="s">
        <v>10</v>
      </c>
      <c r="D976" s="2" t="s">
        <v>11</v>
      </c>
      <c r="E976" s="127" t="s">
        <v>530</v>
      </c>
      <c r="F976" s="127"/>
      <c r="G976" s="5" t="s">
        <v>12</v>
      </c>
      <c r="H976" s="4" t="s">
        <v>13</v>
      </c>
      <c r="I976" s="4" t="s">
        <v>14</v>
      </c>
      <c r="J976" s="4" t="s">
        <v>16</v>
      </c>
    </row>
    <row r="977" spans="1:10" ht="26.1" customHeight="1">
      <c r="A977" s="6" t="s">
        <v>531</v>
      </c>
      <c r="B977" s="7" t="s">
        <v>1040</v>
      </c>
      <c r="C977" s="6" t="s">
        <v>24</v>
      </c>
      <c r="D977" s="6" t="s">
        <v>1041</v>
      </c>
      <c r="E977" s="128" t="s">
        <v>532</v>
      </c>
      <c r="F977" s="128"/>
      <c r="G977" s="8" t="s">
        <v>39</v>
      </c>
      <c r="H977" s="9">
        <v>1</v>
      </c>
      <c r="I977" s="10">
        <v>0.15</v>
      </c>
      <c r="J977" s="10">
        <v>0.15</v>
      </c>
    </row>
    <row r="978" spans="1:10" ht="24" customHeight="1">
      <c r="A978" s="16" t="s">
        <v>536</v>
      </c>
      <c r="B978" s="17" t="s">
        <v>1042</v>
      </c>
      <c r="C978" s="16" t="s">
        <v>24</v>
      </c>
      <c r="D978" s="16" t="s">
        <v>1043</v>
      </c>
      <c r="E978" s="125" t="s">
        <v>539</v>
      </c>
      <c r="F978" s="125"/>
      <c r="G978" s="18" t="s">
        <v>39</v>
      </c>
      <c r="H978" s="19">
        <v>1.2109999999999999E-2</v>
      </c>
      <c r="I978" s="20">
        <v>13.05</v>
      </c>
      <c r="J978" s="20">
        <v>0.15</v>
      </c>
    </row>
    <row r="979" spans="1:10" ht="26.45">
      <c r="A979" s="21"/>
      <c r="B979" s="21"/>
      <c r="C979" s="21"/>
      <c r="D979" s="21"/>
      <c r="E979" s="21" t="s">
        <v>550</v>
      </c>
      <c r="F979" s="22">
        <v>8.2413100000000003E-2</v>
      </c>
      <c r="G979" s="21" t="s">
        <v>551</v>
      </c>
      <c r="H979" s="22">
        <v>7.0000000000000007E-2</v>
      </c>
      <c r="I979" s="21" t="s">
        <v>552</v>
      </c>
      <c r="J979" s="22">
        <v>0.15</v>
      </c>
    </row>
    <row r="980" spans="1:10">
      <c r="A980" s="21"/>
      <c r="B980" s="21"/>
      <c r="C980" s="21"/>
      <c r="D980" s="21"/>
      <c r="E980" s="21" t="s">
        <v>553</v>
      </c>
      <c r="F980" s="22">
        <v>0.04</v>
      </c>
      <c r="G980" s="21"/>
      <c r="H980" s="126" t="s">
        <v>554</v>
      </c>
      <c r="I980" s="126"/>
      <c r="J980" s="22">
        <v>0.19</v>
      </c>
    </row>
    <row r="981" spans="1:10" ht="0.9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ht="18" customHeight="1">
      <c r="A982" s="2"/>
      <c r="B982" s="4" t="s">
        <v>9</v>
      </c>
      <c r="C982" s="2" t="s">
        <v>10</v>
      </c>
      <c r="D982" s="2" t="s">
        <v>11</v>
      </c>
      <c r="E982" s="127" t="s">
        <v>530</v>
      </c>
      <c r="F982" s="127"/>
      <c r="G982" s="5" t="s">
        <v>12</v>
      </c>
      <c r="H982" s="4" t="s">
        <v>13</v>
      </c>
      <c r="I982" s="4" t="s">
        <v>14</v>
      </c>
      <c r="J982" s="4" t="s">
        <v>16</v>
      </c>
    </row>
    <row r="983" spans="1:10" ht="26.1" customHeight="1">
      <c r="A983" s="6" t="s">
        <v>531</v>
      </c>
      <c r="B983" s="7" t="s">
        <v>1046</v>
      </c>
      <c r="C983" s="6" t="s">
        <v>24</v>
      </c>
      <c r="D983" s="6" t="s">
        <v>1047</v>
      </c>
      <c r="E983" s="128" t="s">
        <v>532</v>
      </c>
      <c r="F983" s="128"/>
      <c r="G983" s="8" t="s">
        <v>39</v>
      </c>
      <c r="H983" s="9">
        <v>1</v>
      </c>
      <c r="I983" s="10">
        <v>0.22</v>
      </c>
      <c r="J983" s="10">
        <v>0.22</v>
      </c>
    </row>
    <row r="984" spans="1:10" ht="24" customHeight="1">
      <c r="A984" s="16" t="s">
        <v>536</v>
      </c>
      <c r="B984" s="17" t="s">
        <v>878</v>
      </c>
      <c r="C984" s="16" t="s">
        <v>24</v>
      </c>
      <c r="D984" s="16" t="s">
        <v>879</v>
      </c>
      <c r="E984" s="125" t="s">
        <v>539</v>
      </c>
      <c r="F984" s="125"/>
      <c r="G984" s="18" t="s">
        <v>39</v>
      </c>
      <c r="H984" s="19">
        <v>1.2109999999999999E-2</v>
      </c>
      <c r="I984" s="20">
        <v>18.2</v>
      </c>
      <c r="J984" s="20">
        <v>0.22</v>
      </c>
    </row>
    <row r="985" spans="1:10" ht="26.45">
      <c r="A985" s="21"/>
      <c r="B985" s="21"/>
      <c r="C985" s="21"/>
      <c r="D985" s="21"/>
      <c r="E985" s="21" t="s">
        <v>550</v>
      </c>
      <c r="F985" s="22">
        <v>0.12087249999999999</v>
      </c>
      <c r="G985" s="21" t="s">
        <v>551</v>
      </c>
      <c r="H985" s="22">
        <v>0.1</v>
      </c>
      <c r="I985" s="21" t="s">
        <v>552</v>
      </c>
      <c r="J985" s="22">
        <v>0.22</v>
      </c>
    </row>
    <row r="986" spans="1:10">
      <c r="A986" s="21"/>
      <c r="B986" s="21"/>
      <c r="C986" s="21"/>
      <c r="D986" s="21"/>
      <c r="E986" s="21" t="s">
        <v>553</v>
      </c>
      <c r="F986" s="22">
        <v>0.05</v>
      </c>
      <c r="G986" s="21"/>
      <c r="H986" s="126" t="s">
        <v>554</v>
      </c>
      <c r="I986" s="126"/>
      <c r="J986" s="22">
        <v>0.27</v>
      </c>
    </row>
    <row r="987" spans="1:10" ht="0.9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ht="18" customHeight="1">
      <c r="A988" s="2"/>
      <c r="B988" s="4" t="s">
        <v>9</v>
      </c>
      <c r="C988" s="2" t="s">
        <v>10</v>
      </c>
      <c r="D988" s="2" t="s">
        <v>11</v>
      </c>
      <c r="E988" s="127" t="s">
        <v>530</v>
      </c>
      <c r="F988" s="127"/>
      <c r="G988" s="5" t="s">
        <v>12</v>
      </c>
      <c r="H988" s="4" t="s">
        <v>13</v>
      </c>
      <c r="I988" s="4" t="s">
        <v>14</v>
      </c>
      <c r="J988" s="4" t="s">
        <v>16</v>
      </c>
    </row>
    <row r="989" spans="1:10" ht="26.1" customHeight="1">
      <c r="A989" s="6" t="s">
        <v>531</v>
      </c>
      <c r="B989" s="7" t="s">
        <v>1078</v>
      </c>
      <c r="C989" s="6" t="s">
        <v>24</v>
      </c>
      <c r="D989" s="6" t="s">
        <v>1079</v>
      </c>
      <c r="E989" s="128" t="s">
        <v>532</v>
      </c>
      <c r="F989" s="128"/>
      <c r="G989" s="8" t="s">
        <v>39</v>
      </c>
      <c r="H989" s="9">
        <v>1</v>
      </c>
      <c r="I989" s="10">
        <v>0.26</v>
      </c>
      <c r="J989" s="10">
        <v>0.26</v>
      </c>
    </row>
    <row r="990" spans="1:10" ht="24" customHeight="1">
      <c r="A990" s="16" t="s">
        <v>536</v>
      </c>
      <c r="B990" s="17" t="s">
        <v>1080</v>
      </c>
      <c r="C990" s="16" t="s">
        <v>24</v>
      </c>
      <c r="D990" s="16" t="s">
        <v>1081</v>
      </c>
      <c r="E990" s="125" t="s">
        <v>539</v>
      </c>
      <c r="F990" s="125"/>
      <c r="G990" s="18" t="s">
        <v>39</v>
      </c>
      <c r="H990" s="19">
        <v>1.549E-2</v>
      </c>
      <c r="I990" s="20">
        <v>17.12</v>
      </c>
      <c r="J990" s="20">
        <v>0.26</v>
      </c>
    </row>
    <row r="991" spans="1:10" ht="26.45">
      <c r="A991" s="21"/>
      <c r="B991" s="21"/>
      <c r="C991" s="21"/>
      <c r="D991" s="21"/>
      <c r="E991" s="21" t="s">
        <v>550</v>
      </c>
      <c r="F991" s="22">
        <v>0.14284930000000001</v>
      </c>
      <c r="G991" s="21" t="s">
        <v>551</v>
      </c>
      <c r="H991" s="22">
        <v>0.12</v>
      </c>
      <c r="I991" s="21" t="s">
        <v>552</v>
      </c>
      <c r="J991" s="22">
        <v>0.26</v>
      </c>
    </row>
    <row r="992" spans="1:10">
      <c r="A992" s="21"/>
      <c r="B992" s="21"/>
      <c r="C992" s="21"/>
      <c r="D992" s="21"/>
      <c r="E992" s="21" t="s">
        <v>553</v>
      </c>
      <c r="F992" s="22">
        <v>7.0000000000000007E-2</v>
      </c>
      <c r="G992" s="21"/>
      <c r="H992" s="126" t="s">
        <v>554</v>
      </c>
      <c r="I992" s="126"/>
      <c r="J992" s="22">
        <v>0.33</v>
      </c>
    </row>
    <row r="993" spans="1:10" ht="0.9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ht="18" customHeight="1">
      <c r="A994" s="2"/>
      <c r="B994" s="4" t="s">
        <v>9</v>
      </c>
      <c r="C994" s="2" t="s">
        <v>10</v>
      </c>
      <c r="D994" s="2" t="s">
        <v>11</v>
      </c>
      <c r="E994" s="127" t="s">
        <v>530</v>
      </c>
      <c r="F994" s="127"/>
      <c r="G994" s="5" t="s">
        <v>12</v>
      </c>
      <c r="H994" s="4" t="s">
        <v>13</v>
      </c>
      <c r="I994" s="4" t="s">
        <v>14</v>
      </c>
      <c r="J994" s="4" t="s">
        <v>16</v>
      </c>
    </row>
    <row r="995" spans="1:10" ht="26.1" customHeight="1">
      <c r="A995" s="6" t="s">
        <v>531</v>
      </c>
      <c r="B995" s="7" t="s">
        <v>1082</v>
      </c>
      <c r="C995" s="6" t="s">
        <v>24</v>
      </c>
      <c r="D995" s="6" t="s">
        <v>1083</v>
      </c>
      <c r="E995" s="128" t="s">
        <v>532</v>
      </c>
      <c r="F995" s="128"/>
      <c r="G995" s="8" t="s">
        <v>39</v>
      </c>
      <c r="H995" s="9">
        <v>1</v>
      </c>
      <c r="I995" s="10">
        <v>0.22</v>
      </c>
      <c r="J995" s="10">
        <v>0.22</v>
      </c>
    </row>
    <row r="996" spans="1:10" ht="24" customHeight="1">
      <c r="A996" s="16" t="s">
        <v>536</v>
      </c>
      <c r="B996" s="17" t="s">
        <v>1084</v>
      </c>
      <c r="C996" s="16" t="s">
        <v>24</v>
      </c>
      <c r="D996" s="16" t="s">
        <v>1085</v>
      </c>
      <c r="E996" s="125" t="s">
        <v>539</v>
      </c>
      <c r="F996" s="125"/>
      <c r="G996" s="18" t="s">
        <v>39</v>
      </c>
      <c r="H996" s="19">
        <v>1.2109999999999999E-2</v>
      </c>
      <c r="I996" s="20">
        <v>18.2</v>
      </c>
      <c r="J996" s="20">
        <v>0.22</v>
      </c>
    </row>
    <row r="997" spans="1:10" ht="26.45">
      <c r="A997" s="21"/>
      <c r="B997" s="21"/>
      <c r="C997" s="21"/>
      <c r="D997" s="21"/>
      <c r="E997" s="21" t="s">
        <v>550</v>
      </c>
      <c r="F997" s="22">
        <v>0.12087249999999999</v>
      </c>
      <c r="G997" s="21" t="s">
        <v>551</v>
      </c>
      <c r="H997" s="22">
        <v>0.1</v>
      </c>
      <c r="I997" s="21" t="s">
        <v>552</v>
      </c>
      <c r="J997" s="22">
        <v>0.22</v>
      </c>
    </row>
    <row r="998" spans="1:10">
      <c r="A998" s="21"/>
      <c r="B998" s="21"/>
      <c r="C998" s="21"/>
      <c r="D998" s="21"/>
      <c r="E998" s="21" t="s">
        <v>553</v>
      </c>
      <c r="F998" s="22">
        <v>0.05</v>
      </c>
      <c r="G998" s="21"/>
      <c r="H998" s="126" t="s">
        <v>554</v>
      </c>
      <c r="I998" s="126"/>
      <c r="J998" s="22">
        <v>0.27</v>
      </c>
    </row>
    <row r="999" spans="1:10" ht="0.9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ht="18" customHeight="1">
      <c r="A1000" s="2"/>
      <c r="B1000" s="4" t="s">
        <v>9</v>
      </c>
      <c r="C1000" s="2" t="s">
        <v>10</v>
      </c>
      <c r="D1000" s="2" t="s">
        <v>11</v>
      </c>
      <c r="E1000" s="127" t="s">
        <v>530</v>
      </c>
      <c r="F1000" s="127"/>
      <c r="G1000" s="5" t="s">
        <v>12</v>
      </c>
      <c r="H1000" s="4" t="s">
        <v>13</v>
      </c>
      <c r="I1000" s="4" t="s">
        <v>14</v>
      </c>
      <c r="J1000" s="4" t="s">
        <v>16</v>
      </c>
    </row>
    <row r="1001" spans="1:10" ht="26.1" customHeight="1">
      <c r="A1001" s="6" t="s">
        <v>531</v>
      </c>
      <c r="B1001" s="7" t="s">
        <v>1090</v>
      </c>
      <c r="C1001" s="6" t="s">
        <v>24</v>
      </c>
      <c r="D1001" s="6" t="s">
        <v>1091</v>
      </c>
      <c r="E1001" s="128" t="s">
        <v>532</v>
      </c>
      <c r="F1001" s="128"/>
      <c r="G1001" s="8" t="s">
        <v>26</v>
      </c>
      <c r="H1001" s="9">
        <v>1</v>
      </c>
      <c r="I1001" s="10">
        <v>12.34</v>
      </c>
      <c r="J1001" s="10">
        <v>12.34</v>
      </c>
    </row>
    <row r="1002" spans="1:10" ht="24" customHeight="1">
      <c r="A1002" s="16" t="s">
        <v>536</v>
      </c>
      <c r="B1002" s="17" t="s">
        <v>1092</v>
      </c>
      <c r="C1002" s="16" t="s">
        <v>24</v>
      </c>
      <c r="D1002" s="16" t="s">
        <v>1093</v>
      </c>
      <c r="E1002" s="125" t="s">
        <v>539</v>
      </c>
      <c r="F1002" s="125"/>
      <c r="G1002" s="18" t="s">
        <v>26</v>
      </c>
      <c r="H1002" s="19">
        <v>4.0200000000000001E-3</v>
      </c>
      <c r="I1002" s="20">
        <v>3069.84</v>
      </c>
      <c r="J1002" s="20">
        <v>12.34</v>
      </c>
    </row>
    <row r="1003" spans="1:10" ht="26.45">
      <c r="A1003" s="21"/>
      <c r="B1003" s="21"/>
      <c r="C1003" s="21"/>
      <c r="D1003" s="21"/>
      <c r="E1003" s="21" t="s">
        <v>550</v>
      </c>
      <c r="F1003" s="22">
        <v>6.7798473000000001</v>
      </c>
      <c r="G1003" s="21" t="s">
        <v>551</v>
      </c>
      <c r="H1003" s="22">
        <v>5.56</v>
      </c>
      <c r="I1003" s="21" t="s">
        <v>552</v>
      </c>
      <c r="J1003" s="22">
        <v>12.34</v>
      </c>
    </row>
    <row r="1004" spans="1:10">
      <c r="A1004" s="21"/>
      <c r="B1004" s="21"/>
      <c r="C1004" s="21"/>
      <c r="D1004" s="21"/>
      <c r="E1004" s="21" t="s">
        <v>553</v>
      </c>
      <c r="F1004" s="22">
        <v>3.32</v>
      </c>
      <c r="G1004" s="21"/>
      <c r="H1004" s="126" t="s">
        <v>554</v>
      </c>
      <c r="I1004" s="126"/>
      <c r="J1004" s="22">
        <v>15.66</v>
      </c>
    </row>
    <row r="1005" spans="1:10" ht="0.9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ht="18" customHeight="1">
      <c r="A1006" s="2"/>
      <c r="B1006" s="4" t="s">
        <v>9</v>
      </c>
      <c r="C1006" s="2" t="s">
        <v>10</v>
      </c>
      <c r="D1006" s="2" t="s">
        <v>11</v>
      </c>
      <c r="E1006" s="127" t="s">
        <v>530</v>
      </c>
      <c r="F1006" s="127"/>
      <c r="G1006" s="5" t="s">
        <v>12</v>
      </c>
      <c r="H1006" s="4" t="s">
        <v>13</v>
      </c>
      <c r="I1006" s="4" t="s">
        <v>14</v>
      </c>
      <c r="J1006" s="4" t="s">
        <v>16</v>
      </c>
    </row>
    <row r="1007" spans="1:10" ht="26.1" customHeight="1">
      <c r="A1007" s="6" t="s">
        <v>531</v>
      </c>
      <c r="B1007" s="7" t="s">
        <v>1094</v>
      </c>
      <c r="C1007" s="6" t="s">
        <v>24</v>
      </c>
      <c r="D1007" s="6" t="s">
        <v>1095</v>
      </c>
      <c r="E1007" s="128" t="s">
        <v>532</v>
      </c>
      <c r="F1007" s="128"/>
      <c r="G1007" s="8" t="s">
        <v>39</v>
      </c>
      <c r="H1007" s="9">
        <v>1</v>
      </c>
      <c r="I1007" s="10">
        <v>0.71</v>
      </c>
      <c r="J1007" s="10">
        <v>0.71</v>
      </c>
    </row>
    <row r="1008" spans="1:10" ht="24" customHeight="1">
      <c r="A1008" s="16" t="s">
        <v>536</v>
      </c>
      <c r="B1008" s="17" t="s">
        <v>1096</v>
      </c>
      <c r="C1008" s="16" t="s">
        <v>24</v>
      </c>
      <c r="D1008" s="16" t="s">
        <v>1097</v>
      </c>
      <c r="E1008" s="125" t="s">
        <v>539</v>
      </c>
      <c r="F1008" s="125"/>
      <c r="G1008" s="18" t="s">
        <v>39</v>
      </c>
      <c r="H1008" s="19">
        <v>3.916E-2</v>
      </c>
      <c r="I1008" s="20">
        <v>18.2</v>
      </c>
      <c r="J1008" s="20">
        <v>0.71</v>
      </c>
    </row>
    <row r="1009" spans="1:10" ht="26.45">
      <c r="A1009" s="21"/>
      <c r="B1009" s="21"/>
      <c r="C1009" s="21"/>
      <c r="D1009" s="21"/>
      <c r="E1009" s="21" t="s">
        <v>550</v>
      </c>
      <c r="F1009" s="22">
        <v>0.3900885</v>
      </c>
      <c r="G1009" s="21" t="s">
        <v>551</v>
      </c>
      <c r="H1009" s="22">
        <v>0.32</v>
      </c>
      <c r="I1009" s="21" t="s">
        <v>552</v>
      </c>
      <c r="J1009" s="22">
        <v>0.71</v>
      </c>
    </row>
    <row r="1010" spans="1:10">
      <c r="A1010" s="21"/>
      <c r="B1010" s="21"/>
      <c r="C1010" s="21"/>
      <c r="D1010" s="21"/>
      <c r="E1010" s="21" t="s">
        <v>553</v>
      </c>
      <c r="F1010" s="22">
        <v>0.19</v>
      </c>
      <c r="G1010" s="21"/>
      <c r="H1010" s="126" t="s">
        <v>554</v>
      </c>
      <c r="I1010" s="126"/>
      <c r="J1010" s="22">
        <v>0.9</v>
      </c>
    </row>
    <row r="1011" spans="1:10" ht="0.9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ht="18" customHeight="1">
      <c r="A1012" s="2"/>
      <c r="B1012" s="4" t="s">
        <v>9</v>
      </c>
      <c r="C1012" s="2" t="s">
        <v>10</v>
      </c>
      <c r="D1012" s="2" t="s">
        <v>11</v>
      </c>
      <c r="E1012" s="127" t="s">
        <v>530</v>
      </c>
      <c r="F1012" s="127"/>
      <c r="G1012" s="5" t="s">
        <v>12</v>
      </c>
      <c r="H1012" s="4" t="s">
        <v>13</v>
      </c>
      <c r="I1012" s="4" t="s">
        <v>14</v>
      </c>
      <c r="J1012" s="4" t="s">
        <v>16</v>
      </c>
    </row>
    <row r="1013" spans="1:10" ht="26.1" customHeight="1">
      <c r="A1013" s="6" t="s">
        <v>531</v>
      </c>
      <c r="B1013" s="7" t="s">
        <v>1098</v>
      </c>
      <c r="C1013" s="6" t="s">
        <v>24</v>
      </c>
      <c r="D1013" s="6" t="s">
        <v>1099</v>
      </c>
      <c r="E1013" s="128" t="s">
        <v>532</v>
      </c>
      <c r="F1013" s="128"/>
      <c r="G1013" s="8" t="s">
        <v>39</v>
      </c>
      <c r="H1013" s="9">
        <v>1</v>
      </c>
      <c r="I1013" s="10">
        <v>0.34</v>
      </c>
      <c r="J1013" s="10">
        <v>0.34</v>
      </c>
    </row>
    <row r="1014" spans="1:10" ht="24" customHeight="1">
      <c r="A1014" s="16" t="s">
        <v>536</v>
      </c>
      <c r="B1014" s="17" t="s">
        <v>1100</v>
      </c>
      <c r="C1014" s="16" t="s">
        <v>24</v>
      </c>
      <c r="D1014" s="16" t="s">
        <v>1101</v>
      </c>
      <c r="E1014" s="125" t="s">
        <v>539</v>
      </c>
      <c r="F1014" s="125"/>
      <c r="G1014" s="18" t="s">
        <v>39</v>
      </c>
      <c r="H1014" s="19">
        <v>1.8870000000000001E-2</v>
      </c>
      <c r="I1014" s="20">
        <v>18.2</v>
      </c>
      <c r="J1014" s="20">
        <v>0.34</v>
      </c>
    </row>
    <row r="1015" spans="1:10" ht="26.45">
      <c r="A1015" s="21"/>
      <c r="B1015" s="21"/>
      <c r="C1015" s="21"/>
      <c r="D1015" s="21"/>
      <c r="E1015" s="21" t="s">
        <v>550</v>
      </c>
      <c r="F1015" s="22">
        <v>0.18680289999999999</v>
      </c>
      <c r="G1015" s="21" t="s">
        <v>551</v>
      </c>
      <c r="H1015" s="22">
        <v>0.15</v>
      </c>
      <c r="I1015" s="21" t="s">
        <v>552</v>
      </c>
      <c r="J1015" s="22">
        <v>0.34</v>
      </c>
    </row>
    <row r="1016" spans="1:10">
      <c r="A1016" s="21"/>
      <c r="B1016" s="21"/>
      <c r="C1016" s="21"/>
      <c r="D1016" s="21"/>
      <c r="E1016" s="21" t="s">
        <v>553</v>
      </c>
      <c r="F1016" s="22">
        <v>0.09</v>
      </c>
      <c r="G1016" s="21"/>
      <c r="H1016" s="126" t="s">
        <v>554</v>
      </c>
      <c r="I1016" s="126"/>
      <c r="J1016" s="22">
        <v>0.43</v>
      </c>
    </row>
    <row r="1017" spans="1:10" ht="0.9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ht="18" customHeight="1">
      <c r="A1018" s="2"/>
      <c r="B1018" s="4" t="s">
        <v>9</v>
      </c>
      <c r="C1018" s="2" t="s">
        <v>10</v>
      </c>
      <c r="D1018" s="2" t="s">
        <v>11</v>
      </c>
      <c r="E1018" s="127" t="s">
        <v>530</v>
      </c>
      <c r="F1018" s="127"/>
      <c r="G1018" s="5" t="s">
        <v>12</v>
      </c>
      <c r="H1018" s="4" t="s">
        <v>13</v>
      </c>
      <c r="I1018" s="4" t="s">
        <v>14</v>
      </c>
      <c r="J1018" s="4" t="s">
        <v>16</v>
      </c>
    </row>
    <row r="1019" spans="1:10" ht="26.1" customHeight="1">
      <c r="A1019" s="6" t="s">
        <v>531</v>
      </c>
      <c r="B1019" s="7" t="s">
        <v>555</v>
      </c>
      <c r="C1019" s="6" t="s">
        <v>24</v>
      </c>
      <c r="D1019" s="6" t="s">
        <v>556</v>
      </c>
      <c r="E1019" s="128" t="s">
        <v>532</v>
      </c>
      <c r="F1019" s="128"/>
      <c r="G1019" s="8" t="s">
        <v>26</v>
      </c>
      <c r="H1019" s="9">
        <v>1</v>
      </c>
      <c r="I1019" s="10">
        <v>54.22</v>
      </c>
      <c r="J1019" s="10">
        <v>54.22</v>
      </c>
    </row>
    <row r="1020" spans="1:10" ht="24" customHeight="1">
      <c r="A1020" s="16" t="s">
        <v>536</v>
      </c>
      <c r="B1020" s="17" t="s">
        <v>557</v>
      </c>
      <c r="C1020" s="16" t="s">
        <v>24</v>
      </c>
      <c r="D1020" s="16" t="s">
        <v>558</v>
      </c>
      <c r="E1020" s="125" t="s">
        <v>539</v>
      </c>
      <c r="F1020" s="125"/>
      <c r="G1020" s="18" t="s">
        <v>26</v>
      </c>
      <c r="H1020" s="19">
        <v>1.6750000000000001E-2</v>
      </c>
      <c r="I1020" s="20">
        <v>3237.08</v>
      </c>
      <c r="J1020" s="20">
        <v>54.22</v>
      </c>
    </row>
    <row r="1021" spans="1:10" ht="26.45">
      <c r="A1021" s="21"/>
      <c r="B1021" s="21"/>
      <c r="C1021" s="21"/>
      <c r="D1021" s="21"/>
      <c r="E1021" s="21" t="s">
        <v>550</v>
      </c>
      <c r="F1021" s="22">
        <v>29.789572</v>
      </c>
      <c r="G1021" s="21" t="s">
        <v>551</v>
      </c>
      <c r="H1021" s="22">
        <v>24.43</v>
      </c>
      <c r="I1021" s="21" t="s">
        <v>552</v>
      </c>
      <c r="J1021" s="22">
        <v>54.22</v>
      </c>
    </row>
    <row r="1022" spans="1:10">
      <c r="A1022" s="21"/>
      <c r="B1022" s="21"/>
      <c r="C1022" s="21"/>
      <c r="D1022" s="21"/>
      <c r="E1022" s="21" t="s">
        <v>553</v>
      </c>
      <c r="F1022" s="22">
        <v>14.6</v>
      </c>
      <c r="G1022" s="21"/>
      <c r="H1022" s="126" t="s">
        <v>554</v>
      </c>
      <c r="I1022" s="126"/>
      <c r="J1022" s="22">
        <v>68.819999999999993</v>
      </c>
    </row>
    <row r="1023" spans="1:10" ht="0.9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ht="18" customHeight="1">
      <c r="A1024" s="2"/>
      <c r="B1024" s="4" t="s">
        <v>9</v>
      </c>
      <c r="C1024" s="2" t="s">
        <v>10</v>
      </c>
      <c r="D1024" s="2" t="s">
        <v>11</v>
      </c>
      <c r="E1024" s="127" t="s">
        <v>530</v>
      </c>
      <c r="F1024" s="127"/>
      <c r="G1024" s="5" t="s">
        <v>12</v>
      </c>
      <c r="H1024" s="4" t="s">
        <v>13</v>
      </c>
      <c r="I1024" s="4" t="s">
        <v>14</v>
      </c>
      <c r="J1024" s="4" t="s">
        <v>16</v>
      </c>
    </row>
    <row r="1025" spans="1:10" ht="26.1" customHeight="1">
      <c r="A1025" s="6" t="s">
        <v>531</v>
      </c>
      <c r="B1025" s="7" t="s">
        <v>1102</v>
      </c>
      <c r="C1025" s="6" t="s">
        <v>24</v>
      </c>
      <c r="D1025" s="6" t="s">
        <v>1103</v>
      </c>
      <c r="E1025" s="128" t="s">
        <v>532</v>
      </c>
      <c r="F1025" s="128"/>
      <c r="G1025" s="8" t="s">
        <v>26</v>
      </c>
      <c r="H1025" s="9">
        <v>1</v>
      </c>
      <c r="I1025" s="10">
        <v>219.1</v>
      </c>
      <c r="J1025" s="10">
        <v>219.1</v>
      </c>
    </row>
    <row r="1026" spans="1:10" ht="24" customHeight="1">
      <c r="A1026" s="16" t="s">
        <v>536</v>
      </c>
      <c r="B1026" s="17" t="s">
        <v>1104</v>
      </c>
      <c r="C1026" s="16" t="s">
        <v>24</v>
      </c>
      <c r="D1026" s="16" t="s">
        <v>1105</v>
      </c>
      <c r="E1026" s="125" t="s">
        <v>539</v>
      </c>
      <c r="F1026" s="125"/>
      <c r="G1026" s="18" t="s">
        <v>26</v>
      </c>
      <c r="H1026" s="19">
        <v>1.166E-2</v>
      </c>
      <c r="I1026" s="20">
        <v>18790.759999999998</v>
      </c>
      <c r="J1026" s="20">
        <v>219.1</v>
      </c>
    </row>
    <row r="1027" spans="1:10" ht="26.45">
      <c r="A1027" s="21"/>
      <c r="B1027" s="21"/>
      <c r="C1027" s="21"/>
      <c r="D1027" s="21"/>
      <c r="E1027" s="21" t="s">
        <v>550</v>
      </c>
      <c r="F1027" s="22">
        <v>120.3780012</v>
      </c>
      <c r="G1027" s="21" t="s">
        <v>551</v>
      </c>
      <c r="H1027" s="22">
        <v>98.72</v>
      </c>
      <c r="I1027" s="21" t="s">
        <v>552</v>
      </c>
      <c r="J1027" s="22">
        <v>219.1</v>
      </c>
    </row>
    <row r="1028" spans="1:10">
      <c r="A1028" s="21"/>
      <c r="B1028" s="21"/>
      <c r="C1028" s="21"/>
      <c r="D1028" s="21"/>
      <c r="E1028" s="21" t="s">
        <v>553</v>
      </c>
      <c r="F1028" s="22">
        <v>59</v>
      </c>
      <c r="G1028" s="21"/>
      <c r="H1028" s="126" t="s">
        <v>554</v>
      </c>
      <c r="I1028" s="126"/>
      <c r="J1028" s="22">
        <v>278.10000000000002</v>
      </c>
    </row>
    <row r="1029" spans="1:10" ht="0.9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ht="18" customHeight="1">
      <c r="A1030" s="2"/>
      <c r="B1030" s="4" t="s">
        <v>9</v>
      </c>
      <c r="C1030" s="2" t="s">
        <v>10</v>
      </c>
      <c r="D1030" s="2" t="s">
        <v>11</v>
      </c>
      <c r="E1030" s="127" t="s">
        <v>530</v>
      </c>
      <c r="F1030" s="127"/>
      <c r="G1030" s="5" t="s">
        <v>12</v>
      </c>
      <c r="H1030" s="4" t="s">
        <v>13</v>
      </c>
      <c r="I1030" s="4" t="s">
        <v>14</v>
      </c>
      <c r="J1030" s="4" t="s">
        <v>16</v>
      </c>
    </row>
    <row r="1031" spans="1:10" ht="26.1" customHeight="1">
      <c r="A1031" s="6" t="s">
        <v>531</v>
      </c>
      <c r="B1031" s="7" t="s">
        <v>534</v>
      </c>
      <c r="C1031" s="6" t="s">
        <v>24</v>
      </c>
      <c r="D1031" s="6" t="s">
        <v>535</v>
      </c>
      <c r="E1031" s="128" t="s">
        <v>532</v>
      </c>
      <c r="F1031" s="128"/>
      <c r="G1031" s="8" t="s">
        <v>26</v>
      </c>
      <c r="H1031" s="9">
        <v>1</v>
      </c>
      <c r="I1031" s="10">
        <v>299.5</v>
      </c>
      <c r="J1031" s="10">
        <v>299.5</v>
      </c>
    </row>
    <row r="1032" spans="1:10" ht="24" customHeight="1">
      <c r="A1032" s="16" t="s">
        <v>536</v>
      </c>
      <c r="B1032" s="17" t="s">
        <v>537</v>
      </c>
      <c r="C1032" s="16" t="s">
        <v>24</v>
      </c>
      <c r="D1032" s="16" t="s">
        <v>538</v>
      </c>
      <c r="E1032" s="125" t="s">
        <v>539</v>
      </c>
      <c r="F1032" s="125"/>
      <c r="G1032" s="18" t="s">
        <v>26</v>
      </c>
      <c r="H1032" s="19">
        <v>1.166E-2</v>
      </c>
      <c r="I1032" s="20">
        <v>25686.46</v>
      </c>
      <c r="J1032" s="20">
        <v>299.5</v>
      </c>
    </row>
    <row r="1033" spans="1:10" ht="26.45">
      <c r="A1033" s="21"/>
      <c r="B1033" s="21"/>
      <c r="C1033" s="21"/>
      <c r="D1033" s="21"/>
      <c r="E1033" s="21" t="s">
        <v>550</v>
      </c>
      <c r="F1033" s="22">
        <v>164.55139829999999</v>
      </c>
      <c r="G1033" s="21" t="s">
        <v>551</v>
      </c>
      <c r="H1033" s="22">
        <v>134.94999999999999</v>
      </c>
      <c r="I1033" s="21" t="s">
        <v>552</v>
      </c>
      <c r="J1033" s="22">
        <v>299.5</v>
      </c>
    </row>
    <row r="1034" spans="1:10">
      <c r="A1034" s="21"/>
      <c r="B1034" s="21"/>
      <c r="C1034" s="21"/>
      <c r="D1034" s="21"/>
      <c r="E1034" s="21" t="s">
        <v>553</v>
      </c>
      <c r="F1034" s="22">
        <v>80.650000000000006</v>
      </c>
      <c r="G1034" s="21"/>
      <c r="H1034" s="126" t="s">
        <v>554</v>
      </c>
      <c r="I1034" s="126"/>
      <c r="J1034" s="22">
        <v>380.15</v>
      </c>
    </row>
    <row r="1035" spans="1:10" ht="0.9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ht="18" customHeight="1">
      <c r="A1036" s="2"/>
      <c r="B1036" s="4" t="s">
        <v>9</v>
      </c>
      <c r="C1036" s="2" t="s">
        <v>10</v>
      </c>
      <c r="D1036" s="2" t="s">
        <v>11</v>
      </c>
      <c r="E1036" s="127" t="s">
        <v>530</v>
      </c>
      <c r="F1036" s="127"/>
      <c r="G1036" s="5" t="s">
        <v>12</v>
      </c>
      <c r="H1036" s="4" t="s">
        <v>13</v>
      </c>
      <c r="I1036" s="4" t="s">
        <v>14</v>
      </c>
      <c r="J1036" s="4" t="s">
        <v>16</v>
      </c>
    </row>
    <row r="1037" spans="1:10" ht="26.1" customHeight="1">
      <c r="A1037" s="6" t="s">
        <v>531</v>
      </c>
      <c r="B1037" s="7" t="s">
        <v>1106</v>
      </c>
      <c r="C1037" s="6" t="s">
        <v>24</v>
      </c>
      <c r="D1037" s="6" t="s">
        <v>1107</v>
      </c>
      <c r="E1037" s="128" t="s">
        <v>532</v>
      </c>
      <c r="F1037" s="128"/>
      <c r="G1037" s="8" t="s">
        <v>39</v>
      </c>
      <c r="H1037" s="9">
        <v>1</v>
      </c>
      <c r="I1037" s="10">
        <v>0.4</v>
      </c>
      <c r="J1037" s="10">
        <v>0.4</v>
      </c>
    </row>
    <row r="1038" spans="1:10" ht="24" customHeight="1">
      <c r="A1038" s="16" t="s">
        <v>536</v>
      </c>
      <c r="B1038" s="17" t="s">
        <v>953</v>
      </c>
      <c r="C1038" s="16" t="s">
        <v>24</v>
      </c>
      <c r="D1038" s="16" t="s">
        <v>954</v>
      </c>
      <c r="E1038" s="125" t="s">
        <v>539</v>
      </c>
      <c r="F1038" s="125"/>
      <c r="G1038" s="18" t="s">
        <v>39</v>
      </c>
      <c r="H1038" s="19">
        <v>2.2249999999999999E-2</v>
      </c>
      <c r="I1038" s="20">
        <v>18.2</v>
      </c>
      <c r="J1038" s="20">
        <v>0.4</v>
      </c>
    </row>
    <row r="1039" spans="1:10" ht="26.45">
      <c r="A1039" s="21"/>
      <c r="B1039" s="21"/>
      <c r="C1039" s="21"/>
      <c r="D1039" s="21"/>
      <c r="E1039" s="21" t="s">
        <v>550</v>
      </c>
      <c r="F1039" s="22">
        <v>0.21976809999999999</v>
      </c>
      <c r="G1039" s="21" t="s">
        <v>551</v>
      </c>
      <c r="H1039" s="22">
        <v>0.18</v>
      </c>
      <c r="I1039" s="21" t="s">
        <v>552</v>
      </c>
      <c r="J1039" s="22">
        <v>0.4</v>
      </c>
    </row>
    <row r="1040" spans="1:10">
      <c r="A1040" s="21"/>
      <c r="B1040" s="21"/>
      <c r="C1040" s="21"/>
      <c r="D1040" s="21"/>
      <c r="E1040" s="21" t="s">
        <v>553</v>
      </c>
      <c r="F1040" s="22">
        <v>0.1</v>
      </c>
      <c r="G1040" s="21"/>
      <c r="H1040" s="126" t="s">
        <v>554</v>
      </c>
      <c r="I1040" s="126"/>
      <c r="J1040" s="22">
        <v>0.5</v>
      </c>
    </row>
    <row r="1041" spans="1:10" ht="0.9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ht="18" customHeight="1">
      <c r="A1042" s="2"/>
      <c r="B1042" s="4" t="s">
        <v>9</v>
      </c>
      <c r="C1042" s="2" t="s">
        <v>10</v>
      </c>
      <c r="D1042" s="2" t="s">
        <v>11</v>
      </c>
      <c r="E1042" s="127" t="s">
        <v>530</v>
      </c>
      <c r="F1042" s="127"/>
      <c r="G1042" s="5" t="s">
        <v>12</v>
      </c>
      <c r="H1042" s="4" t="s">
        <v>13</v>
      </c>
      <c r="I1042" s="4" t="s">
        <v>14</v>
      </c>
      <c r="J1042" s="4" t="s">
        <v>16</v>
      </c>
    </row>
    <row r="1043" spans="1:10" ht="26.1" customHeight="1">
      <c r="A1043" s="6" t="s">
        <v>531</v>
      </c>
      <c r="B1043" s="7" t="s">
        <v>1108</v>
      </c>
      <c r="C1043" s="6" t="s">
        <v>24</v>
      </c>
      <c r="D1043" s="6" t="s">
        <v>1109</v>
      </c>
      <c r="E1043" s="128" t="s">
        <v>532</v>
      </c>
      <c r="F1043" s="128"/>
      <c r="G1043" s="8" t="s">
        <v>26</v>
      </c>
      <c r="H1043" s="9">
        <v>1</v>
      </c>
      <c r="I1043" s="10">
        <v>29.08</v>
      </c>
      <c r="J1043" s="10">
        <v>29.08</v>
      </c>
    </row>
    <row r="1044" spans="1:10" ht="26.1" customHeight="1">
      <c r="A1044" s="16" t="s">
        <v>536</v>
      </c>
      <c r="B1044" s="17" t="s">
        <v>1110</v>
      </c>
      <c r="C1044" s="16" t="s">
        <v>24</v>
      </c>
      <c r="D1044" s="16" t="s">
        <v>1111</v>
      </c>
      <c r="E1044" s="125" t="s">
        <v>539</v>
      </c>
      <c r="F1044" s="125"/>
      <c r="G1044" s="18" t="s">
        <v>26</v>
      </c>
      <c r="H1044" s="19">
        <v>1.166E-2</v>
      </c>
      <c r="I1044" s="20">
        <v>2494.61</v>
      </c>
      <c r="J1044" s="20">
        <v>29.08</v>
      </c>
    </row>
    <row r="1045" spans="1:10" ht="26.45">
      <c r="A1045" s="21"/>
      <c r="B1045" s="21"/>
      <c r="C1045" s="21"/>
      <c r="D1045" s="21"/>
      <c r="E1045" s="21" t="s">
        <v>550</v>
      </c>
      <c r="F1045" s="22">
        <v>15.9771441</v>
      </c>
      <c r="G1045" s="21" t="s">
        <v>551</v>
      </c>
      <c r="H1045" s="22">
        <v>13.1</v>
      </c>
      <c r="I1045" s="21" t="s">
        <v>552</v>
      </c>
      <c r="J1045" s="22">
        <v>29.08</v>
      </c>
    </row>
    <row r="1046" spans="1:10">
      <c r="A1046" s="21"/>
      <c r="B1046" s="21"/>
      <c r="C1046" s="21"/>
      <c r="D1046" s="21"/>
      <c r="E1046" s="21" t="s">
        <v>553</v>
      </c>
      <c r="F1046" s="22">
        <v>7.83</v>
      </c>
      <c r="G1046" s="21"/>
      <c r="H1046" s="126" t="s">
        <v>554</v>
      </c>
      <c r="I1046" s="126"/>
      <c r="J1046" s="22">
        <v>36.909999999999997</v>
      </c>
    </row>
    <row r="1047" spans="1:10" ht="0.95" customHeight="1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ht="18" customHeight="1">
      <c r="A1048" s="2"/>
      <c r="B1048" s="4" t="s">
        <v>9</v>
      </c>
      <c r="C1048" s="2" t="s">
        <v>10</v>
      </c>
      <c r="D1048" s="2" t="s">
        <v>11</v>
      </c>
      <c r="E1048" s="127" t="s">
        <v>530</v>
      </c>
      <c r="F1048" s="127"/>
      <c r="G1048" s="5" t="s">
        <v>12</v>
      </c>
      <c r="H1048" s="4" t="s">
        <v>13</v>
      </c>
      <c r="I1048" s="4" t="s">
        <v>14</v>
      </c>
      <c r="J1048" s="4" t="s">
        <v>16</v>
      </c>
    </row>
    <row r="1049" spans="1:10" ht="26.1" customHeight="1">
      <c r="A1049" s="6" t="s">
        <v>531</v>
      </c>
      <c r="B1049" s="7" t="s">
        <v>1112</v>
      </c>
      <c r="C1049" s="6" t="s">
        <v>24</v>
      </c>
      <c r="D1049" s="6" t="s">
        <v>1113</v>
      </c>
      <c r="E1049" s="128" t="s">
        <v>532</v>
      </c>
      <c r="F1049" s="128"/>
      <c r="G1049" s="8" t="s">
        <v>39</v>
      </c>
      <c r="H1049" s="9">
        <v>1</v>
      </c>
      <c r="I1049" s="10">
        <v>0.06</v>
      </c>
      <c r="J1049" s="10">
        <v>0.06</v>
      </c>
    </row>
    <row r="1050" spans="1:10" ht="24" customHeight="1">
      <c r="A1050" s="16" t="s">
        <v>536</v>
      </c>
      <c r="B1050" s="17" t="s">
        <v>1114</v>
      </c>
      <c r="C1050" s="16" t="s">
        <v>24</v>
      </c>
      <c r="D1050" s="16" t="s">
        <v>1115</v>
      </c>
      <c r="E1050" s="125" t="s">
        <v>539</v>
      </c>
      <c r="F1050" s="125"/>
      <c r="G1050" s="18" t="s">
        <v>39</v>
      </c>
      <c r="H1050" s="19">
        <v>5.3400000000000001E-3</v>
      </c>
      <c r="I1050" s="20">
        <v>13.03</v>
      </c>
      <c r="J1050" s="20">
        <v>0.06</v>
      </c>
    </row>
    <row r="1051" spans="1:10" ht="26.45">
      <c r="A1051" s="21"/>
      <c r="B1051" s="21"/>
      <c r="C1051" s="21"/>
      <c r="D1051" s="21"/>
      <c r="E1051" s="21" t="s">
        <v>550</v>
      </c>
      <c r="F1051" s="22">
        <v>3.29652E-2</v>
      </c>
      <c r="G1051" s="21" t="s">
        <v>551</v>
      </c>
      <c r="H1051" s="22">
        <v>0.03</v>
      </c>
      <c r="I1051" s="21" t="s">
        <v>552</v>
      </c>
      <c r="J1051" s="22">
        <v>0.06</v>
      </c>
    </row>
    <row r="1052" spans="1:10">
      <c r="A1052" s="21"/>
      <c r="B1052" s="21"/>
      <c r="C1052" s="21"/>
      <c r="D1052" s="21"/>
      <c r="E1052" s="21" t="s">
        <v>553</v>
      </c>
      <c r="F1052" s="22">
        <v>0.01</v>
      </c>
      <c r="G1052" s="21"/>
      <c r="H1052" s="126" t="s">
        <v>554</v>
      </c>
      <c r="I1052" s="126"/>
      <c r="J1052" s="22">
        <v>7.0000000000000007E-2</v>
      </c>
    </row>
    <row r="1053" spans="1:10" ht="0.95" customHeight="1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ht="18" customHeight="1">
      <c r="A1054" s="2"/>
      <c r="B1054" s="4" t="s">
        <v>9</v>
      </c>
      <c r="C1054" s="2" t="s">
        <v>10</v>
      </c>
      <c r="D1054" s="2" t="s">
        <v>11</v>
      </c>
      <c r="E1054" s="127" t="s">
        <v>530</v>
      </c>
      <c r="F1054" s="127"/>
      <c r="G1054" s="5" t="s">
        <v>12</v>
      </c>
      <c r="H1054" s="4" t="s">
        <v>13</v>
      </c>
      <c r="I1054" s="4" t="s">
        <v>14</v>
      </c>
      <c r="J1054" s="4" t="s">
        <v>16</v>
      </c>
    </row>
    <row r="1055" spans="1:10" ht="26.1" customHeight="1">
      <c r="A1055" s="6" t="s">
        <v>531</v>
      </c>
      <c r="B1055" s="7" t="s">
        <v>1116</v>
      </c>
      <c r="C1055" s="6" t="s">
        <v>24</v>
      </c>
      <c r="D1055" s="6" t="s">
        <v>1117</v>
      </c>
      <c r="E1055" s="128" t="s">
        <v>532</v>
      </c>
      <c r="F1055" s="128"/>
      <c r="G1055" s="8" t="s">
        <v>39</v>
      </c>
      <c r="H1055" s="9">
        <v>1</v>
      </c>
      <c r="I1055" s="10">
        <v>0.16</v>
      </c>
      <c r="J1055" s="10">
        <v>0.16</v>
      </c>
    </row>
    <row r="1056" spans="1:10" ht="24" customHeight="1">
      <c r="A1056" s="16" t="s">
        <v>536</v>
      </c>
      <c r="B1056" s="17" t="s">
        <v>1118</v>
      </c>
      <c r="C1056" s="16" t="s">
        <v>24</v>
      </c>
      <c r="D1056" s="16" t="s">
        <v>1119</v>
      </c>
      <c r="E1056" s="125" t="s">
        <v>539</v>
      </c>
      <c r="F1056" s="125"/>
      <c r="G1056" s="18" t="s">
        <v>39</v>
      </c>
      <c r="H1056" s="19">
        <v>1.2109999999999999E-2</v>
      </c>
      <c r="I1056" s="20">
        <v>13.37</v>
      </c>
      <c r="J1056" s="20">
        <v>0.16</v>
      </c>
    </row>
    <row r="1057" spans="1:10" ht="26.45">
      <c r="A1057" s="21"/>
      <c r="B1057" s="21"/>
      <c r="C1057" s="21"/>
      <c r="D1057" s="21"/>
      <c r="E1057" s="21" t="s">
        <v>550</v>
      </c>
      <c r="F1057" s="22">
        <v>8.7907299999999994E-2</v>
      </c>
      <c r="G1057" s="21" t="s">
        <v>551</v>
      </c>
      <c r="H1057" s="22">
        <v>7.0000000000000007E-2</v>
      </c>
      <c r="I1057" s="21" t="s">
        <v>552</v>
      </c>
      <c r="J1057" s="22">
        <v>0.16</v>
      </c>
    </row>
    <row r="1058" spans="1:10">
      <c r="A1058" s="21"/>
      <c r="B1058" s="21"/>
      <c r="C1058" s="21"/>
      <c r="D1058" s="21"/>
      <c r="E1058" s="21" t="s">
        <v>553</v>
      </c>
      <c r="F1058" s="22">
        <v>0.04</v>
      </c>
      <c r="G1058" s="21"/>
      <c r="H1058" s="126" t="s">
        <v>554</v>
      </c>
      <c r="I1058" s="126"/>
      <c r="J1058" s="22">
        <v>0.2</v>
      </c>
    </row>
    <row r="1059" spans="1:10" ht="0.95" customHeight="1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ht="18" customHeight="1">
      <c r="A1060" s="2"/>
      <c r="B1060" s="4" t="s">
        <v>9</v>
      </c>
      <c r="C1060" s="2" t="s">
        <v>10</v>
      </c>
      <c r="D1060" s="2" t="s">
        <v>11</v>
      </c>
      <c r="E1060" s="127" t="s">
        <v>530</v>
      </c>
      <c r="F1060" s="127"/>
      <c r="G1060" s="5" t="s">
        <v>12</v>
      </c>
      <c r="H1060" s="4" t="s">
        <v>13</v>
      </c>
      <c r="I1060" s="4" t="s">
        <v>14</v>
      </c>
      <c r="J1060" s="4" t="s">
        <v>16</v>
      </c>
    </row>
    <row r="1061" spans="1:10" ht="26.1" customHeight="1">
      <c r="A1061" s="6" t="s">
        <v>531</v>
      </c>
      <c r="B1061" s="7" t="s">
        <v>1120</v>
      </c>
      <c r="C1061" s="6" t="s">
        <v>24</v>
      </c>
      <c r="D1061" s="6" t="s">
        <v>1121</v>
      </c>
      <c r="E1061" s="128" t="s">
        <v>532</v>
      </c>
      <c r="F1061" s="128"/>
      <c r="G1061" s="8" t="s">
        <v>39</v>
      </c>
      <c r="H1061" s="9">
        <v>1</v>
      </c>
      <c r="I1061" s="10">
        <v>0.1</v>
      </c>
      <c r="J1061" s="10">
        <v>0.1</v>
      </c>
    </row>
    <row r="1062" spans="1:10" ht="24" customHeight="1">
      <c r="A1062" s="16" t="s">
        <v>536</v>
      </c>
      <c r="B1062" s="17" t="s">
        <v>1122</v>
      </c>
      <c r="C1062" s="16" t="s">
        <v>24</v>
      </c>
      <c r="D1062" s="16" t="s">
        <v>1123</v>
      </c>
      <c r="E1062" s="125" t="s">
        <v>539</v>
      </c>
      <c r="F1062" s="125"/>
      <c r="G1062" s="18" t="s">
        <v>39</v>
      </c>
      <c r="H1062" s="19">
        <v>5.3400000000000001E-3</v>
      </c>
      <c r="I1062" s="20">
        <v>18.91</v>
      </c>
      <c r="J1062" s="20">
        <v>0.1</v>
      </c>
    </row>
    <row r="1063" spans="1:10" ht="26.45">
      <c r="A1063" s="21"/>
      <c r="B1063" s="21"/>
      <c r="C1063" s="21"/>
      <c r="D1063" s="21"/>
      <c r="E1063" s="21" t="s">
        <v>550</v>
      </c>
      <c r="F1063" s="22">
        <v>5.4941999999999998E-2</v>
      </c>
      <c r="G1063" s="21" t="s">
        <v>551</v>
      </c>
      <c r="H1063" s="22">
        <v>0.05</v>
      </c>
      <c r="I1063" s="21" t="s">
        <v>552</v>
      </c>
      <c r="J1063" s="22">
        <v>0.1</v>
      </c>
    </row>
    <row r="1064" spans="1:10">
      <c r="A1064" s="21"/>
      <c r="B1064" s="21"/>
      <c r="C1064" s="21"/>
      <c r="D1064" s="21"/>
      <c r="E1064" s="21" t="s">
        <v>553</v>
      </c>
      <c r="F1064" s="22">
        <v>0.02</v>
      </c>
      <c r="G1064" s="21"/>
      <c r="H1064" s="126" t="s">
        <v>554</v>
      </c>
      <c r="I1064" s="126"/>
      <c r="J1064" s="22">
        <v>0.12</v>
      </c>
    </row>
    <row r="1065" spans="1:10" ht="0.95" customHeight="1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ht="18" customHeight="1">
      <c r="A1066" s="2"/>
      <c r="B1066" s="4" t="s">
        <v>9</v>
      </c>
      <c r="C1066" s="2" t="s">
        <v>10</v>
      </c>
      <c r="D1066" s="2" t="s">
        <v>11</v>
      </c>
      <c r="E1066" s="127" t="s">
        <v>530</v>
      </c>
      <c r="F1066" s="127"/>
      <c r="G1066" s="5" t="s">
        <v>12</v>
      </c>
      <c r="H1066" s="4" t="s">
        <v>13</v>
      </c>
      <c r="I1066" s="4" t="s">
        <v>14</v>
      </c>
      <c r="J1066" s="4" t="s">
        <v>16</v>
      </c>
    </row>
    <row r="1067" spans="1:10" ht="39" customHeight="1">
      <c r="A1067" s="6" t="s">
        <v>531</v>
      </c>
      <c r="B1067" s="7" t="s">
        <v>1124</v>
      </c>
      <c r="C1067" s="6" t="s">
        <v>24</v>
      </c>
      <c r="D1067" s="6" t="s">
        <v>1125</v>
      </c>
      <c r="E1067" s="128" t="s">
        <v>532</v>
      </c>
      <c r="F1067" s="128"/>
      <c r="G1067" s="8" t="s">
        <v>39</v>
      </c>
      <c r="H1067" s="9">
        <v>1</v>
      </c>
      <c r="I1067" s="10">
        <v>0.11</v>
      </c>
      <c r="J1067" s="10">
        <v>0.11</v>
      </c>
    </row>
    <row r="1068" spans="1:10" ht="24" customHeight="1">
      <c r="A1068" s="16" t="s">
        <v>536</v>
      </c>
      <c r="B1068" s="17" t="s">
        <v>1126</v>
      </c>
      <c r="C1068" s="16" t="s">
        <v>24</v>
      </c>
      <c r="D1068" s="16" t="s">
        <v>1127</v>
      </c>
      <c r="E1068" s="125" t="s">
        <v>539</v>
      </c>
      <c r="F1068" s="125"/>
      <c r="G1068" s="18" t="s">
        <v>39</v>
      </c>
      <c r="H1068" s="19">
        <v>8.7200000000000003E-3</v>
      </c>
      <c r="I1068" s="20">
        <v>13.01</v>
      </c>
      <c r="J1068" s="20">
        <v>0.11</v>
      </c>
    </row>
    <row r="1069" spans="1:10" ht="26.45">
      <c r="A1069" s="21"/>
      <c r="B1069" s="21"/>
      <c r="C1069" s="21"/>
      <c r="D1069" s="21"/>
      <c r="E1069" s="21" t="s">
        <v>550</v>
      </c>
      <c r="F1069" s="22">
        <v>6.0436200000000002E-2</v>
      </c>
      <c r="G1069" s="21" t="s">
        <v>551</v>
      </c>
      <c r="H1069" s="22">
        <v>0.05</v>
      </c>
      <c r="I1069" s="21" t="s">
        <v>552</v>
      </c>
      <c r="J1069" s="22">
        <v>0.11</v>
      </c>
    </row>
    <row r="1070" spans="1:10">
      <c r="A1070" s="21"/>
      <c r="B1070" s="21"/>
      <c r="C1070" s="21"/>
      <c r="D1070" s="21"/>
      <c r="E1070" s="21" t="s">
        <v>553</v>
      </c>
      <c r="F1070" s="22">
        <v>0.02</v>
      </c>
      <c r="G1070" s="21"/>
      <c r="H1070" s="126" t="s">
        <v>554</v>
      </c>
      <c r="I1070" s="126"/>
      <c r="J1070" s="22">
        <v>0.13</v>
      </c>
    </row>
    <row r="1071" spans="1:10" ht="0.95" customHeight="1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ht="18" customHeight="1">
      <c r="A1072" s="2"/>
      <c r="B1072" s="4" t="s">
        <v>9</v>
      </c>
      <c r="C1072" s="2" t="s">
        <v>10</v>
      </c>
      <c r="D1072" s="2" t="s">
        <v>11</v>
      </c>
      <c r="E1072" s="127" t="s">
        <v>530</v>
      </c>
      <c r="F1072" s="127"/>
      <c r="G1072" s="5" t="s">
        <v>12</v>
      </c>
      <c r="H1072" s="4" t="s">
        <v>13</v>
      </c>
      <c r="I1072" s="4" t="s">
        <v>14</v>
      </c>
      <c r="J1072" s="4" t="s">
        <v>16</v>
      </c>
    </row>
    <row r="1073" spans="1:10" ht="26.1" customHeight="1">
      <c r="A1073" s="6" t="s">
        <v>531</v>
      </c>
      <c r="B1073" s="7" t="s">
        <v>1128</v>
      </c>
      <c r="C1073" s="6" t="s">
        <v>24</v>
      </c>
      <c r="D1073" s="6" t="s">
        <v>1129</v>
      </c>
      <c r="E1073" s="128" t="s">
        <v>532</v>
      </c>
      <c r="F1073" s="128"/>
      <c r="G1073" s="8" t="s">
        <v>39</v>
      </c>
      <c r="H1073" s="9">
        <v>1</v>
      </c>
      <c r="I1073" s="10">
        <v>0.12</v>
      </c>
      <c r="J1073" s="10">
        <v>0.12</v>
      </c>
    </row>
    <row r="1074" spans="1:10" ht="24" customHeight="1">
      <c r="A1074" s="16" t="s">
        <v>536</v>
      </c>
      <c r="B1074" s="17" t="s">
        <v>1130</v>
      </c>
      <c r="C1074" s="16" t="s">
        <v>24</v>
      </c>
      <c r="D1074" s="16" t="s">
        <v>1131</v>
      </c>
      <c r="E1074" s="125" t="s">
        <v>539</v>
      </c>
      <c r="F1074" s="125"/>
      <c r="G1074" s="18" t="s">
        <v>39</v>
      </c>
      <c r="H1074" s="19">
        <v>8.7200000000000003E-3</v>
      </c>
      <c r="I1074" s="20">
        <v>14.21</v>
      </c>
      <c r="J1074" s="20">
        <v>0.12</v>
      </c>
    </row>
    <row r="1075" spans="1:10" ht="26.45">
      <c r="A1075" s="21"/>
      <c r="B1075" s="21"/>
      <c r="C1075" s="21"/>
      <c r="D1075" s="21"/>
      <c r="E1075" s="21" t="s">
        <v>550</v>
      </c>
      <c r="F1075" s="22">
        <v>6.59304E-2</v>
      </c>
      <c r="G1075" s="21" t="s">
        <v>551</v>
      </c>
      <c r="H1075" s="22">
        <v>0.05</v>
      </c>
      <c r="I1075" s="21" t="s">
        <v>552</v>
      </c>
      <c r="J1075" s="22">
        <v>0.12</v>
      </c>
    </row>
    <row r="1076" spans="1:10">
      <c r="A1076" s="21"/>
      <c r="B1076" s="21"/>
      <c r="C1076" s="21"/>
      <c r="D1076" s="21"/>
      <c r="E1076" s="21" t="s">
        <v>553</v>
      </c>
      <c r="F1076" s="22">
        <v>0.03</v>
      </c>
      <c r="G1076" s="21"/>
      <c r="H1076" s="126" t="s">
        <v>554</v>
      </c>
      <c r="I1076" s="126"/>
      <c r="J1076" s="22">
        <v>0.15</v>
      </c>
    </row>
    <row r="1077" spans="1:10" ht="0.95" customHeight="1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ht="18" customHeight="1">
      <c r="A1078" s="2"/>
      <c r="B1078" s="4" t="s">
        <v>9</v>
      </c>
      <c r="C1078" s="2" t="s">
        <v>10</v>
      </c>
      <c r="D1078" s="2" t="s">
        <v>11</v>
      </c>
      <c r="E1078" s="127" t="s">
        <v>530</v>
      </c>
      <c r="F1078" s="127"/>
      <c r="G1078" s="5" t="s">
        <v>12</v>
      </c>
      <c r="H1078" s="4" t="s">
        <v>13</v>
      </c>
      <c r="I1078" s="4" t="s">
        <v>14</v>
      </c>
      <c r="J1078" s="4" t="s">
        <v>16</v>
      </c>
    </row>
    <row r="1079" spans="1:10" ht="26.1" customHeight="1">
      <c r="A1079" s="6" t="s">
        <v>531</v>
      </c>
      <c r="B1079" s="7" t="s">
        <v>1132</v>
      </c>
      <c r="C1079" s="6" t="s">
        <v>24</v>
      </c>
      <c r="D1079" s="6" t="s">
        <v>1133</v>
      </c>
      <c r="E1079" s="128" t="s">
        <v>532</v>
      </c>
      <c r="F1079" s="128"/>
      <c r="G1079" s="8" t="s">
        <v>39</v>
      </c>
      <c r="H1079" s="9">
        <v>1</v>
      </c>
      <c r="I1079" s="10">
        <v>0.16</v>
      </c>
      <c r="J1079" s="10">
        <v>0.16</v>
      </c>
    </row>
    <row r="1080" spans="1:10" ht="26.1" customHeight="1">
      <c r="A1080" s="16" t="s">
        <v>536</v>
      </c>
      <c r="B1080" s="17" t="s">
        <v>750</v>
      </c>
      <c r="C1080" s="16" t="s">
        <v>24</v>
      </c>
      <c r="D1080" s="16" t="s">
        <v>751</v>
      </c>
      <c r="E1080" s="125" t="s">
        <v>539</v>
      </c>
      <c r="F1080" s="125"/>
      <c r="G1080" s="18" t="s">
        <v>39</v>
      </c>
      <c r="H1080" s="19">
        <v>1.2109999999999999E-2</v>
      </c>
      <c r="I1080" s="20">
        <v>13.83</v>
      </c>
      <c r="J1080" s="20">
        <v>0.16</v>
      </c>
    </row>
    <row r="1081" spans="1:10" ht="26.45">
      <c r="A1081" s="21"/>
      <c r="B1081" s="21"/>
      <c r="C1081" s="21"/>
      <c r="D1081" s="21"/>
      <c r="E1081" s="21" t="s">
        <v>550</v>
      </c>
      <c r="F1081" s="22">
        <v>8.7907299999999994E-2</v>
      </c>
      <c r="G1081" s="21" t="s">
        <v>551</v>
      </c>
      <c r="H1081" s="22">
        <v>7.0000000000000007E-2</v>
      </c>
      <c r="I1081" s="21" t="s">
        <v>552</v>
      </c>
      <c r="J1081" s="22">
        <v>0.16</v>
      </c>
    </row>
    <row r="1082" spans="1:10">
      <c r="A1082" s="21"/>
      <c r="B1082" s="21"/>
      <c r="C1082" s="21"/>
      <c r="D1082" s="21"/>
      <c r="E1082" s="21" t="s">
        <v>553</v>
      </c>
      <c r="F1082" s="22">
        <v>0.04</v>
      </c>
      <c r="G1082" s="21"/>
      <c r="H1082" s="126" t="s">
        <v>554</v>
      </c>
      <c r="I1082" s="126"/>
      <c r="J1082" s="22">
        <v>0.2</v>
      </c>
    </row>
    <row r="1083" spans="1:10" ht="0.95" customHeight="1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ht="18" customHeight="1">
      <c r="A1084" s="2"/>
      <c r="B1084" s="4" t="s">
        <v>9</v>
      </c>
      <c r="C1084" s="2" t="s">
        <v>10</v>
      </c>
      <c r="D1084" s="2" t="s">
        <v>11</v>
      </c>
      <c r="E1084" s="127" t="s">
        <v>530</v>
      </c>
      <c r="F1084" s="127"/>
      <c r="G1084" s="5" t="s">
        <v>12</v>
      </c>
      <c r="H1084" s="4" t="s">
        <v>13</v>
      </c>
      <c r="I1084" s="4" t="s">
        <v>14</v>
      </c>
      <c r="J1084" s="4" t="s">
        <v>16</v>
      </c>
    </row>
    <row r="1085" spans="1:10" ht="26.1" customHeight="1">
      <c r="A1085" s="6" t="s">
        <v>531</v>
      </c>
      <c r="B1085" s="7" t="s">
        <v>1134</v>
      </c>
      <c r="C1085" s="6" t="s">
        <v>24</v>
      </c>
      <c r="D1085" s="6" t="s">
        <v>1135</v>
      </c>
      <c r="E1085" s="128" t="s">
        <v>532</v>
      </c>
      <c r="F1085" s="128"/>
      <c r="G1085" s="8" t="s">
        <v>39</v>
      </c>
      <c r="H1085" s="9">
        <v>1</v>
      </c>
      <c r="I1085" s="10">
        <v>0.19</v>
      </c>
      <c r="J1085" s="10">
        <v>0.19</v>
      </c>
    </row>
    <row r="1086" spans="1:10" ht="24" customHeight="1">
      <c r="A1086" s="16" t="s">
        <v>536</v>
      </c>
      <c r="B1086" s="17" t="s">
        <v>1136</v>
      </c>
      <c r="C1086" s="16" t="s">
        <v>24</v>
      </c>
      <c r="D1086" s="16" t="s">
        <v>1137</v>
      </c>
      <c r="E1086" s="125" t="s">
        <v>539</v>
      </c>
      <c r="F1086" s="125"/>
      <c r="G1086" s="18" t="s">
        <v>39</v>
      </c>
      <c r="H1086" s="19">
        <v>1.2109999999999999E-2</v>
      </c>
      <c r="I1086" s="20">
        <v>16.28</v>
      </c>
      <c r="J1086" s="20">
        <v>0.19</v>
      </c>
    </row>
    <row r="1087" spans="1:10" ht="26.45">
      <c r="A1087" s="21"/>
      <c r="B1087" s="21"/>
      <c r="C1087" s="21"/>
      <c r="D1087" s="21"/>
      <c r="E1087" s="21" t="s">
        <v>550</v>
      </c>
      <c r="F1087" s="22">
        <v>0.10438989999999999</v>
      </c>
      <c r="G1087" s="21" t="s">
        <v>551</v>
      </c>
      <c r="H1087" s="22">
        <v>0.09</v>
      </c>
      <c r="I1087" s="21" t="s">
        <v>552</v>
      </c>
      <c r="J1087" s="22">
        <v>0.19</v>
      </c>
    </row>
    <row r="1088" spans="1:10">
      <c r="A1088" s="21"/>
      <c r="B1088" s="21"/>
      <c r="C1088" s="21"/>
      <c r="D1088" s="21"/>
      <c r="E1088" s="21" t="s">
        <v>553</v>
      </c>
      <c r="F1088" s="22">
        <v>0.05</v>
      </c>
      <c r="G1088" s="21"/>
      <c r="H1088" s="126" t="s">
        <v>554</v>
      </c>
      <c r="I1088" s="126"/>
      <c r="J1088" s="22">
        <v>0.24</v>
      </c>
    </row>
    <row r="1089" spans="1:10" ht="0.95" customHeight="1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ht="18" customHeight="1">
      <c r="A1090" s="2"/>
      <c r="B1090" s="4" t="s">
        <v>9</v>
      </c>
      <c r="C1090" s="2" t="s">
        <v>10</v>
      </c>
      <c r="D1090" s="2" t="s">
        <v>11</v>
      </c>
      <c r="E1090" s="127" t="s">
        <v>530</v>
      </c>
      <c r="F1090" s="127"/>
      <c r="G1090" s="5" t="s">
        <v>12</v>
      </c>
      <c r="H1090" s="4" t="s">
        <v>13</v>
      </c>
      <c r="I1090" s="4" t="s">
        <v>14</v>
      </c>
      <c r="J1090" s="4" t="s">
        <v>16</v>
      </c>
    </row>
    <row r="1091" spans="1:10" ht="26.1" customHeight="1">
      <c r="A1091" s="6" t="s">
        <v>531</v>
      </c>
      <c r="B1091" s="7" t="s">
        <v>1138</v>
      </c>
      <c r="C1091" s="6" t="s">
        <v>24</v>
      </c>
      <c r="D1091" s="6" t="s">
        <v>1139</v>
      </c>
      <c r="E1091" s="128" t="s">
        <v>532</v>
      </c>
      <c r="F1091" s="128"/>
      <c r="G1091" s="8" t="s">
        <v>39</v>
      </c>
      <c r="H1091" s="9">
        <v>1</v>
      </c>
      <c r="I1091" s="10">
        <v>0.4</v>
      </c>
      <c r="J1091" s="10">
        <v>0.4</v>
      </c>
    </row>
    <row r="1092" spans="1:10" ht="24" customHeight="1">
      <c r="A1092" s="16" t="s">
        <v>536</v>
      </c>
      <c r="B1092" s="17" t="s">
        <v>884</v>
      </c>
      <c r="C1092" s="16" t="s">
        <v>24</v>
      </c>
      <c r="D1092" s="16" t="s">
        <v>885</v>
      </c>
      <c r="E1092" s="125" t="s">
        <v>539</v>
      </c>
      <c r="F1092" s="125"/>
      <c r="G1092" s="18" t="s">
        <v>39</v>
      </c>
      <c r="H1092" s="19">
        <v>2.2249999999999999E-2</v>
      </c>
      <c r="I1092" s="20">
        <v>18.2</v>
      </c>
      <c r="J1092" s="20">
        <v>0.4</v>
      </c>
    </row>
    <row r="1093" spans="1:10" ht="26.45">
      <c r="A1093" s="21"/>
      <c r="B1093" s="21"/>
      <c r="C1093" s="21"/>
      <c r="D1093" s="21"/>
      <c r="E1093" s="21" t="s">
        <v>550</v>
      </c>
      <c r="F1093" s="22">
        <v>0.21976809999999999</v>
      </c>
      <c r="G1093" s="21" t="s">
        <v>551</v>
      </c>
      <c r="H1093" s="22">
        <v>0.18</v>
      </c>
      <c r="I1093" s="21" t="s">
        <v>552</v>
      </c>
      <c r="J1093" s="22">
        <v>0.4</v>
      </c>
    </row>
    <row r="1094" spans="1:10">
      <c r="A1094" s="21"/>
      <c r="B1094" s="21"/>
      <c r="C1094" s="21"/>
      <c r="D1094" s="21"/>
      <c r="E1094" s="21" t="s">
        <v>553</v>
      </c>
      <c r="F1094" s="22">
        <v>0.1</v>
      </c>
      <c r="G1094" s="21"/>
      <c r="H1094" s="126" t="s">
        <v>554</v>
      </c>
      <c r="I1094" s="126"/>
      <c r="J1094" s="22">
        <v>0.5</v>
      </c>
    </row>
    <row r="1095" spans="1:10" ht="0.95" customHeight="1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ht="18" customHeight="1">
      <c r="A1096" s="2"/>
      <c r="B1096" s="4" t="s">
        <v>9</v>
      </c>
      <c r="C1096" s="2" t="s">
        <v>10</v>
      </c>
      <c r="D1096" s="2" t="s">
        <v>11</v>
      </c>
      <c r="E1096" s="127" t="s">
        <v>530</v>
      </c>
      <c r="F1096" s="127"/>
      <c r="G1096" s="5" t="s">
        <v>12</v>
      </c>
      <c r="H1096" s="4" t="s">
        <v>13</v>
      </c>
      <c r="I1096" s="4" t="s">
        <v>14</v>
      </c>
      <c r="J1096" s="4" t="s">
        <v>16</v>
      </c>
    </row>
    <row r="1097" spans="1:10" ht="26.1" customHeight="1">
      <c r="A1097" s="6" t="s">
        <v>531</v>
      </c>
      <c r="B1097" s="7" t="s">
        <v>1140</v>
      </c>
      <c r="C1097" s="6" t="s">
        <v>24</v>
      </c>
      <c r="D1097" s="6" t="s">
        <v>1141</v>
      </c>
      <c r="E1097" s="128" t="s">
        <v>532</v>
      </c>
      <c r="F1097" s="128"/>
      <c r="G1097" s="8" t="s">
        <v>39</v>
      </c>
      <c r="H1097" s="9">
        <v>1</v>
      </c>
      <c r="I1097" s="10">
        <v>0.28000000000000003</v>
      </c>
      <c r="J1097" s="10">
        <v>0.28000000000000003</v>
      </c>
    </row>
    <row r="1098" spans="1:10" ht="24" customHeight="1">
      <c r="A1098" s="16" t="s">
        <v>536</v>
      </c>
      <c r="B1098" s="17" t="s">
        <v>1142</v>
      </c>
      <c r="C1098" s="16" t="s">
        <v>24</v>
      </c>
      <c r="D1098" s="16" t="s">
        <v>1143</v>
      </c>
      <c r="E1098" s="125" t="s">
        <v>539</v>
      </c>
      <c r="F1098" s="125"/>
      <c r="G1098" s="18" t="s">
        <v>39</v>
      </c>
      <c r="H1098" s="19">
        <v>1.549E-2</v>
      </c>
      <c r="I1098" s="20">
        <v>18.2</v>
      </c>
      <c r="J1098" s="20">
        <v>0.28000000000000003</v>
      </c>
    </row>
    <row r="1099" spans="1:10" ht="26.45">
      <c r="A1099" s="21"/>
      <c r="B1099" s="21"/>
      <c r="C1099" s="21"/>
      <c r="D1099" s="21"/>
      <c r="E1099" s="21" t="s">
        <v>550</v>
      </c>
      <c r="F1099" s="22">
        <v>0.15383769999999999</v>
      </c>
      <c r="G1099" s="21" t="s">
        <v>551</v>
      </c>
      <c r="H1099" s="22">
        <v>0.13</v>
      </c>
      <c r="I1099" s="21" t="s">
        <v>552</v>
      </c>
      <c r="J1099" s="22">
        <v>0.28000000000000003</v>
      </c>
    </row>
    <row r="1100" spans="1:10">
      <c r="A1100" s="21"/>
      <c r="B1100" s="21"/>
      <c r="C1100" s="21"/>
      <c r="D1100" s="21"/>
      <c r="E1100" s="21" t="s">
        <v>553</v>
      </c>
      <c r="F1100" s="22">
        <v>7.0000000000000007E-2</v>
      </c>
      <c r="G1100" s="21"/>
      <c r="H1100" s="126" t="s">
        <v>554</v>
      </c>
      <c r="I1100" s="126"/>
      <c r="J1100" s="22">
        <v>0.35</v>
      </c>
    </row>
    <row r="1101" spans="1:10" ht="0.95" customHeight="1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ht="18" customHeight="1">
      <c r="A1102" s="2"/>
      <c r="B1102" s="4" t="s">
        <v>9</v>
      </c>
      <c r="C1102" s="2" t="s">
        <v>10</v>
      </c>
      <c r="D1102" s="2" t="s">
        <v>11</v>
      </c>
      <c r="E1102" s="127" t="s">
        <v>530</v>
      </c>
      <c r="F1102" s="127"/>
      <c r="G1102" s="5" t="s">
        <v>12</v>
      </c>
      <c r="H1102" s="4" t="s">
        <v>13</v>
      </c>
      <c r="I1102" s="4" t="s">
        <v>14</v>
      </c>
      <c r="J1102" s="4" t="s">
        <v>16</v>
      </c>
    </row>
    <row r="1103" spans="1:10" ht="26.1" customHeight="1">
      <c r="A1103" s="6" t="s">
        <v>531</v>
      </c>
      <c r="B1103" s="7" t="s">
        <v>1144</v>
      </c>
      <c r="C1103" s="6" t="s">
        <v>24</v>
      </c>
      <c r="D1103" s="6" t="s">
        <v>1145</v>
      </c>
      <c r="E1103" s="128" t="s">
        <v>532</v>
      </c>
      <c r="F1103" s="128"/>
      <c r="G1103" s="8" t="s">
        <v>39</v>
      </c>
      <c r="H1103" s="9">
        <v>1</v>
      </c>
      <c r="I1103" s="10">
        <v>0.26</v>
      </c>
      <c r="J1103" s="10">
        <v>0.26</v>
      </c>
    </row>
    <row r="1104" spans="1:10" ht="24" customHeight="1">
      <c r="A1104" s="16" t="s">
        <v>536</v>
      </c>
      <c r="B1104" s="17" t="s">
        <v>869</v>
      </c>
      <c r="C1104" s="16" t="s">
        <v>24</v>
      </c>
      <c r="D1104" s="16" t="s">
        <v>870</v>
      </c>
      <c r="E1104" s="125" t="s">
        <v>539</v>
      </c>
      <c r="F1104" s="125"/>
      <c r="G1104" s="18" t="s">
        <v>39</v>
      </c>
      <c r="H1104" s="19">
        <v>2.2249999999999999E-2</v>
      </c>
      <c r="I1104" s="20">
        <v>11.9</v>
      </c>
      <c r="J1104" s="20">
        <v>0.26</v>
      </c>
    </row>
    <row r="1105" spans="1:10" ht="26.45">
      <c r="A1105" s="21"/>
      <c r="B1105" s="21"/>
      <c r="C1105" s="21"/>
      <c r="D1105" s="21"/>
      <c r="E1105" s="21" t="s">
        <v>550</v>
      </c>
      <c r="F1105" s="22">
        <v>0.14284930000000001</v>
      </c>
      <c r="G1105" s="21" t="s">
        <v>551</v>
      </c>
      <c r="H1105" s="22">
        <v>0.12</v>
      </c>
      <c r="I1105" s="21" t="s">
        <v>552</v>
      </c>
      <c r="J1105" s="22">
        <v>0.26</v>
      </c>
    </row>
    <row r="1106" spans="1:10">
      <c r="A1106" s="21"/>
      <c r="B1106" s="21"/>
      <c r="C1106" s="21"/>
      <c r="D1106" s="21"/>
      <c r="E1106" s="21" t="s">
        <v>553</v>
      </c>
      <c r="F1106" s="22">
        <v>7.0000000000000007E-2</v>
      </c>
      <c r="G1106" s="21"/>
      <c r="H1106" s="126" t="s">
        <v>554</v>
      </c>
      <c r="I1106" s="126"/>
      <c r="J1106" s="22">
        <v>0.33</v>
      </c>
    </row>
    <row r="1107" spans="1:10" ht="0.95" customHeight="1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ht="18" customHeight="1">
      <c r="A1108" s="2"/>
      <c r="B1108" s="4" t="s">
        <v>9</v>
      </c>
      <c r="C1108" s="2" t="s">
        <v>10</v>
      </c>
      <c r="D1108" s="2" t="s">
        <v>11</v>
      </c>
      <c r="E1108" s="127" t="s">
        <v>530</v>
      </c>
      <c r="F1108" s="127"/>
      <c r="G1108" s="5" t="s">
        <v>12</v>
      </c>
      <c r="H1108" s="4" t="s">
        <v>13</v>
      </c>
      <c r="I1108" s="4" t="s">
        <v>14</v>
      </c>
      <c r="J1108" s="4" t="s">
        <v>16</v>
      </c>
    </row>
    <row r="1109" spans="1:10" ht="26.1" customHeight="1">
      <c r="A1109" s="6" t="s">
        <v>531</v>
      </c>
      <c r="B1109" s="7" t="s">
        <v>563</v>
      </c>
      <c r="C1109" s="6" t="s">
        <v>24</v>
      </c>
      <c r="D1109" s="6" t="s">
        <v>564</v>
      </c>
      <c r="E1109" s="128" t="s">
        <v>532</v>
      </c>
      <c r="F1109" s="128"/>
      <c r="G1109" s="8" t="s">
        <v>26</v>
      </c>
      <c r="H1109" s="9">
        <v>1</v>
      </c>
      <c r="I1109" s="10">
        <v>101.42</v>
      </c>
      <c r="J1109" s="10">
        <v>101.42</v>
      </c>
    </row>
    <row r="1110" spans="1:10" ht="24" customHeight="1">
      <c r="A1110" s="16" t="s">
        <v>536</v>
      </c>
      <c r="B1110" s="17" t="s">
        <v>565</v>
      </c>
      <c r="C1110" s="16" t="s">
        <v>24</v>
      </c>
      <c r="D1110" s="16" t="s">
        <v>566</v>
      </c>
      <c r="E1110" s="125" t="s">
        <v>539</v>
      </c>
      <c r="F1110" s="125"/>
      <c r="G1110" s="18" t="s">
        <v>26</v>
      </c>
      <c r="H1110" s="19">
        <v>1.4200000000000001E-2</v>
      </c>
      <c r="I1110" s="20">
        <v>7142.66</v>
      </c>
      <c r="J1110" s="20">
        <v>101.42</v>
      </c>
    </row>
    <row r="1111" spans="1:10" ht="26.45">
      <c r="A1111" s="21"/>
      <c r="B1111" s="21"/>
      <c r="C1111" s="21"/>
      <c r="D1111" s="21"/>
      <c r="E1111" s="21" t="s">
        <v>550</v>
      </c>
      <c r="F1111" s="22">
        <v>55.722213099999998</v>
      </c>
      <c r="G1111" s="21" t="s">
        <v>551</v>
      </c>
      <c r="H1111" s="22">
        <v>45.7</v>
      </c>
      <c r="I1111" s="21" t="s">
        <v>552</v>
      </c>
      <c r="J1111" s="22">
        <v>101.42</v>
      </c>
    </row>
    <row r="1112" spans="1:10">
      <c r="A1112" s="21"/>
      <c r="B1112" s="21"/>
      <c r="C1112" s="21"/>
      <c r="D1112" s="21"/>
      <c r="E1112" s="21" t="s">
        <v>553</v>
      </c>
      <c r="F1112" s="22">
        <v>27.31</v>
      </c>
      <c r="G1112" s="21"/>
      <c r="H1112" s="126" t="s">
        <v>554</v>
      </c>
      <c r="I1112" s="126"/>
      <c r="J1112" s="22">
        <v>128.72999999999999</v>
      </c>
    </row>
    <row r="1113" spans="1:10" ht="0.95" customHeight="1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ht="18" customHeight="1">
      <c r="A1114" s="2"/>
      <c r="B1114" s="4" t="s">
        <v>9</v>
      </c>
      <c r="C1114" s="2" t="s">
        <v>10</v>
      </c>
      <c r="D1114" s="2" t="s">
        <v>11</v>
      </c>
      <c r="E1114" s="127" t="s">
        <v>530</v>
      </c>
      <c r="F1114" s="127"/>
      <c r="G1114" s="5" t="s">
        <v>12</v>
      </c>
      <c r="H1114" s="4" t="s">
        <v>13</v>
      </c>
      <c r="I1114" s="4" t="s">
        <v>14</v>
      </c>
      <c r="J1114" s="4" t="s">
        <v>16</v>
      </c>
    </row>
    <row r="1115" spans="1:10" ht="26.1" customHeight="1">
      <c r="A1115" s="6" t="s">
        <v>531</v>
      </c>
      <c r="B1115" s="7" t="s">
        <v>571</v>
      </c>
      <c r="C1115" s="6" t="s">
        <v>24</v>
      </c>
      <c r="D1115" s="6" t="s">
        <v>572</v>
      </c>
      <c r="E1115" s="128" t="s">
        <v>532</v>
      </c>
      <c r="F1115" s="128"/>
      <c r="G1115" s="8" t="s">
        <v>39</v>
      </c>
      <c r="H1115" s="9">
        <v>1</v>
      </c>
      <c r="I1115" s="10">
        <v>0.06</v>
      </c>
      <c r="J1115" s="10">
        <v>0.06</v>
      </c>
    </row>
    <row r="1116" spans="1:10" ht="24" customHeight="1">
      <c r="A1116" s="16" t="s">
        <v>536</v>
      </c>
      <c r="B1116" s="17" t="s">
        <v>573</v>
      </c>
      <c r="C1116" s="16" t="s">
        <v>24</v>
      </c>
      <c r="D1116" s="16" t="s">
        <v>574</v>
      </c>
      <c r="E1116" s="125" t="s">
        <v>539</v>
      </c>
      <c r="F1116" s="125"/>
      <c r="G1116" s="18" t="s">
        <v>39</v>
      </c>
      <c r="H1116" s="19">
        <v>5.3400000000000001E-3</v>
      </c>
      <c r="I1116" s="20">
        <v>11.9</v>
      </c>
      <c r="J1116" s="20">
        <v>0.06</v>
      </c>
    </row>
    <row r="1117" spans="1:10" ht="26.45">
      <c r="A1117" s="21"/>
      <c r="B1117" s="21"/>
      <c r="C1117" s="21"/>
      <c r="D1117" s="21"/>
      <c r="E1117" s="21" t="s">
        <v>550</v>
      </c>
      <c r="F1117" s="22">
        <v>3.29652E-2</v>
      </c>
      <c r="G1117" s="21" t="s">
        <v>551</v>
      </c>
      <c r="H1117" s="22">
        <v>0.03</v>
      </c>
      <c r="I1117" s="21" t="s">
        <v>552</v>
      </c>
      <c r="J1117" s="22">
        <v>0.06</v>
      </c>
    </row>
    <row r="1118" spans="1:10">
      <c r="A1118" s="21"/>
      <c r="B1118" s="21"/>
      <c r="C1118" s="21"/>
      <c r="D1118" s="21"/>
      <c r="E1118" s="21" t="s">
        <v>553</v>
      </c>
      <c r="F1118" s="22">
        <v>0.01</v>
      </c>
      <c r="G1118" s="21"/>
      <c r="H1118" s="126" t="s">
        <v>554</v>
      </c>
      <c r="I1118" s="126"/>
      <c r="J1118" s="22">
        <v>7.0000000000000007E-2</v>
      </c>
    </row>
    <row r="1119" spans="1:10" ht="0.95" customHeight="1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ht="18" customHeight="1">
      <c r="A1120" s="2"/>
      <c r="B1120" s="4" t="s">
        <v>9</v>
      </c>
      <c r="C1120" s="2" t="s">
        <v>10</v>
      </c>
      <c r="D1120" s="2" t="s">
        <v>11</v>
      </c>
      <c r="E1120" s="127" t="s">
        <v>530</v>
      </c>
      <c r="F1120" s="127"/>
      <c r="G1120" s="5" t="s">
        <v>12</v>
      </c>
      <c r="H1120" s="4" t="s">
        <v>13</v>
      </c>
      <c r="I1120" s="4" t="s">
        <v>14</v>
      </c>
      <c r="J1120" s="4" t="s">
        <v>16</v>
      </c>
    </row>
    <row r="1121" spans="1:10" ht="26.1" customHeight="1">
      <c r="A1121" s="6" t="s">
        <v>531</v>
      </c>
      <c r="B1121" s="7" t="s">
        <v>590</v>
      </c>
      <c r="C1121" s="6" t="s">
        <v>24</v>
      </c>
      <c r="D1121" s="6" t="s">
        <v>591</v>
      </c>
      <c r="E1121" s="128" t="s">
        <v>532</v>
      </c>
      <c r="F1121" s="128"/>
      <c r="G1121" s="8" t="s">
        <v>39</v>
      </c>
      <c r="H1121" s="9">
        <v>1</v>
      </c>
      <c r="I1121" s="10">
        <v>0.08</v>
      </c>
      <c r="J1121" s="10">
        <v>0.08</v>
      </c>
    </row>
    <row r="1122" spans="1:10" ht="26.1" customHeight="1">
      <c r="A1122" s="16" t="s">
        <v>536</v>
      </c>
      <c r="B1122" s="17" t="s">
        <v>592</v>
      </c>
      <c r="C1122" s="16" t="s">
        <v>24</v>
      </c>
      <c r="D1122" s="16" t="s">
        <v>593</v>
      </c>
      <c r="E1122" s="125" t="s">
        <v>539</v>
      </c>
      <c r="F1122" s="125"/>
      <c r="G1122" s="18" t="s">
        <v>39</v>
      </c>
      <c r="H1122" s="19">
        <v>5.3400000000000001E-3</v>
      </c>
      <c r="I1122" s="20">
        <v>16.3</v>
      </c>
      <c r="J1122" s="20">
        <v>0.08</v>
      </c>
    </row>
    <row r="1123" spans="1:10" ht="26.45">
      <c r="A1123" s="21"/>
      <c r="B1123" s="21"/>
      <c r="C1123" s="21"/>
      <c r="D1123" s="21"/>
      <c r="E1123" s="21" t="s">
        <v>550</v>
      </c>
      <c r="F1123" s="22">
        <v>4.3953600000000002E-2</v>
      </c>
      <c r="G1123" s="21" t="s">
        <v>551</v>
      </c>
      <c r="H1123" s="22">
        <v>0.04</v>
      </c>
      <c r="I1123" s="21" t="s">
        <v>552</v>
      </c>
      <c r="J1123" s="22">
        <v>0.08</v>
      </c>
    </row>
    <row r="1124" spans="1:10">
      <c r="A1124" s="21"/>
      <c r="B1124" s="21"/>
      <c r="C1124" s="21"/>
      <c r="D1124" s="21"/>
      <c r="E1124" s="21" t="s">
        <v>553</v>
      </c>
      <c r="F1124" s="22">
        <v>0.02</v>
      </c>
      <c r="G1124" s="21"/>
      <c r="H1124" s="126" t="s">
        <v>554</v>
      </c>
      <c r="I1124" s="126"/>
      <c r="J1124" s="22">
        <v>0.1</v>
      </c>
    </row>
    <row r="1125" spans="1:10" ht="0.95" customHeight="1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ht="18" customHeight="1">
      <c r="A1126" s="2"/>
      <c r="B1126" s="4" t="s">
        <v>9</v>
      </c>
      <c r="C1126" s="2" t="s">
        <v>10</v>
      </c>
      <c r="D1126" s="2" t="s">
        <v>11</v>
      </c>
      <c r="E1126" s="127" t="s">
        <v>530</v>
      </c>
      <c r="F1126" s="127"/>
      <c r="G1126" s="5" t="s">
        <v>12</v>
      </c>
      <c r="H1126" s="4" t="s">
        <v>13</v>
      </c>
      <c r="I1126" s="4" t="s">
        <v>14</v>
      </c>
      <c r="J1126" s="4" t="s">
        <v>16</v>
      </c>
    </row>
    <row r="1127" spans="1:10" ht="39" customHeight="1">
      <c r="A1127" s="6" t="s">
        <v>531</v>
      </c>
      <c r="B1127" s="7" t="s">
        <v>1146</v>
      </c>
      <c r="C1127" s="6" t="s">
        <v>24</v>
      </c>
      <c r="D1127" s="6" t="s">
        <v>1147</v>
      </c>
      <c r="E1127" s="128" t="s">
        <v>623</v>
      </c>
      <c r="F1127" s="128"/>
      <c r="G1127" s="8" t="s">
        <v>39</v>
      </c>
      <c r="H1127" s="9">
        <v>1</v>
      </c>
      <c r="I1127" s="10">
        <v>7.75</v>
      </c>
      <c r="J1127" s="10">
        <v>7.75</v>
      </c>
    </row>
    <row r="1128" spans="1:10" ht="24" customHeight="1">
      <c r="A1128" s="16" t="s">
        <v>536</v>
      </c>
      <c r="B1128" s="17" t="s">
        <v>1148</v>
      </c>
      <c r="C1128" s="16" t="s">
        <v>24</v>
      </c>
      <c r="D1128" s="16" t="s">
        <v>1149</v>
      </c>
      <c r="E1128" s="125" t="s">
        <v>542</v>
      </c>
      <c r="F1128" s="125"/>
      <c r="G1128" s="18" t="s">
        <v>644</v>
      </c>
      <c r="H1128" s="19">
        <v>1.4360999999999999</v>
      </c>
      <c r="I1128" s="20">
        <v>5.4</v>
      </c>
      <c r="J1128" s="20">
        <v>7.75</v>
      </c>
    </row>
    <row r="1129" spans="1:10" ht="26.45">
      <c r="A1129" s="21"/>
      <c r="B1129" s="21"/>
      <c r="C1129" s="21"/>
      <c r="D1129" s="21"/>
      <c r="E1129" s="21" t="s">
        <v>550</v>
      </c>
      <c r="F1129" s="22">
        <v>0</v>
      </c>
      <c r="G1129" s="21" t="s">
        <v>551</v>
      </c>
      <c r="H1129" s="22">
        <v>0</v>
      </c>
      <c r="I1129" s="21" t="s">
        <v>552</v>
      </c>
      <c r="J1129" s="22">
        <v>0</v>
      </c>
    </row>
    <row r="1130" spans="1:10">
      <c r="A1130" s="21"/>
      <c r="B1130" s="21"/>
      <c r="C1130" s="21"/>
      <c r="D1130" s="21"/>
      <c r="E1130" s="21" t="s">
        <v>553</v>
      </c>
      <c r="F1130" s="22">
        <v>2.08</v>
      </c>
      <c r="G1130" s="21"/>
      <c r="H1130" s="126" t="s">
        <v>554</v>
      </c>
      <c r="I1130" s="126"/>
      <c r="J1130" s="22">
        <v>9.83</v>
      </c>
    </row>
    <row r="1131" spans="1:10" ht="0.95" customHeight="1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ht="18" customHeight="1">
      <c r="A1132" s="2"/>
      <c r="B1132" s="4" t="s">
        <v>9</v>
      </c>
      <c r="C1132" s="2" t="s">
        <v>10</v>
      </c>
      <c r="D1132" s="2" t="s">
        <v>11</v>
      </c>
      <c r="E1132" s="127" t="s">
        <v>530</v>
      </c>
      <c r="F1132" s="127"/>
      <c r="G1132" s="5" t="s">
        <v>12</v>
      </c>
      <c r="H1132" s="4" t="s">
        <v>13</v>
      </c>
      <c r="I1132" s="4" t="s">
        <v>14</v>
      </c>
      <c r="J1132" s="4" t="s">
        <v>16</v>
      </c>
    </row>
    <row r="1133" spans="1:10" ht="39" customHeight="1">
      <c r="A1133" s="6" t="s">
        <v>531</v>
      </c>
      <c r="B1133" s="7" t="s">
        <v>988</v>
      </c>
      <c r="C1133" s="6" t="s">
        <v>24</v>
      </c>
      <c r="D1133" s="6" t="s">
        <v>989</v>
      </c>
      <c r="E1133" s="128" t="s">
        <v>623</v>
      </c>
      <c r="F1133" s="128"/>
      <c r="G1133" s="8" t="s">
        <v>624</v>
      </c>
      <c r="H1133" s="9">
        <v>1</v>
      </c>
      <c r="I1133" s="10">
        <v>8.85</v>
      </c>
      <c r="J1133" s="10">
        <v>8.85</v>
      </c>
    </row>
    <row r="1134" spans="1:10" ht="39" customHeight="1">
      <c r="A1134" s="11" t="s">
        <v>533</v>
      </c>
      <c r="B1134" s="12" t="s">
        <v>1150</v>
      </c>
      <c r="C1134" s="11" t="s">
        <v>24</v>
      </c>
      <c r="D1134" s="11" t="s">
        <v>1151</v>
      </c>
      <c r="E1134" s="129" t="s">
        <v>623</v>
      </c>
      <c r="F1134" s="129"/>
      <c r="G1134" s="13" t="s">
        <v>39</v>
      </c>
      <c r="H1134" s="14">
        <v>1</v>
      </c>
      <c r="I1134" s="15">
        <v>0.5</v>
      </c>
      <c r="J1134" s="15">
        <v>0.5</v>
      </c>
    </row>
    <row r="1135" spans="1:10" ht="39" customHeight="1">
      <c r="A1135" s="11" t="s">
        <v>533</v>
      </c>
      <c r="B1135" s="12" t="s">
        <v>1152</v>
      </c>
      <c r="C1135" s="11" t="s">
        <v>24</v>
      </c>
      <c r="D1135" s="11" t="s">
        <v>1153</v>
      </c>
      <c r="E1135" s="129" t="s">
        <v>623</v>
      </c>
      <c r="F1135" s="129"/>
      <c r="G1135" s="13" t="s">
        <v>39</v>
      </c>
      <c r="H1135" s="14">
        <v>1</v>
      </c>
      <c r="I1135" s="15">
        <v>0.1</v>
      </c>
      <c r="J1135" s="15">
        <v>0.1</v>
      </c>
    </row>
    <row r="1136" spans="1:10" ht="39" customHeight="1">
      <c r="A1136" s="11" t="s">
        <v>533</v>
      </c>
      <c r="B1136" s="12" t="s">
        <v>1154</v>
      </c>
      <c r="C1136" s="11" t="s">
        <v>24</v>
      </c>
      <c r="D1136" s="11" t="s">
        <v>1155</v>
      </c>
      <c r="E1136" s="129" t="s">
        <v>623</v>
      </c>
      <c r="F1136" s="129"/>
      <c r="G1136" s="13" t="s">
        <v>39</v>
      </c>
      <c r="H1136" s="14">
        <v>1</v>
      </c>
      <c r="I1136" s="15">
        <v>0.5</v>
      </c>
      <c r="J1136" s="15">
        <v>0.5</v>
      </c>
    </row>
    <row r="1137" spans="1:10" ht="39" customHeight="1">
      <c r="A1137" s="11" t="s">
        <v>533</v>
      </c>
      <c r="B1137" s="12" t="s">
        <v>1146</v>
      </c>
      <c r="C1137" s="11" t="s">
        <v>24</v>
      </c>
      <c r="D1137" s="11" t="s">
        <v>1147</v>
      </c>
      <c r="E1137" s="129" t="s">
        <v>623</v>
      </c>
      <c r="F1137" s="129"/>
      <c r="G1137" s="13" t="s">
        <v>39</v>
      </c>
      <c r="H1137" s="14">
        <v>1</v>
      </c>
      <c r="I1137" s="15">
        <v>7.75</v>
      </c>
      <c r="J1137" s="15">
        <v>7.75</v>
      </c>
    </row>
    <row r="1138" spans="1:10" ht="26.45">
      <c r="A1138" s="21"/>
      <c r="B1138" s="21"/>
      <c r="C1138" s="21"/>
      <c r="D1138" s="21"/>
      <c r="E1138" s="21" t="s">
        <v>550</v>
      </c>
      <c r="F1138" s="22">
        <v>0</v>
      </c>
      <c r="G1138" s="21" t="s">
        <v>551</v>
      </c>
      <c r="H1138" s="22">
        <v>0</v>
      </c>
      <c r="I1138" s="21" t="s">
        <v>552</v>
      </c>
      <c r="J1138" s="22">
        <v>0</v>
      </c>
    </row>
    <row r="1139" spans="1:10">
      <c r="A1139" s="21"/>
      <c r="B1139" s="21"/>
      <c r="C1139" s="21"/>
      <c r="D1139" s="21"/>
      <c r="E1139" s="21" t="s">
        <v>553</v>
      </c>
      <c r="F1139" s="22">
        <v>2.38</v>
      </c>
      <c r="G1139" s="21"/>
      <c r="H1139" s="126" t="s">
        <v>554</v>
      </c>
      <c r="I1139" s="126"/>
      <c r="J1139" s="22">
        <v>11.23</v>
      </c>
    </row>
    <row r="1140" spans="1:10" ht="0.95" customHeight="1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ht="18" customHeight="1">
      <c r="A1141" s="2"/>
      <c r="B1141" s="4" t="s">
        <v>9</v>
      </c>
      <c r="C1141" s="2" t="s">
        <v>10</v>
      </c>
      <c r="D1141" s="2" t="s">
        <v>11</v>
      </c>
      <c r="E1141" s="127" t="s">
        <v>530</v>
      </c>
      <c r="F1141" s="127"/>
      <c r="G1141" s="5" t="s">
        <v>12</v>
      </c>
      <c r="H1141" s="4" t="s">
        <v>13</v>
      </c>
      <c r="I1141" s="4" t="s">
        <v>14</v>
      </c>
      <c r="J1141" s="4" t="s">
        <v>16</v>
      </c>
    </row>
    <row r="1142" spans="1:10" ht="39" customHeight="1">
      <c r="A1142" s="6" t="s">
        <v>531</v>
      </c>
      <c r="B1142" s="7" t="s">
        <v>1150</v>
      </c>
      <c r="C1142" s="6" t="s">
        <v>24</v>
      </c>
      <c r="D1142" s="6" t="s">
        <v>1151</v>
      </c>
      <c r="E1142" s="128" t="s">
        <v>623</v>
      </c>
      <c r="F1142" s="128"/>
      <c r="G1142" s="8" t="s">
        <v>39</v>
      </c>
      <c r="H1142" s="9">
        <v>1</v>
      </c>
      <c r="I1142" s="10">
        <v>0.5</v>
      </c>
      <c r="J1142" s="10">
        <v>0.5</v>
      </c>
    </row>
    <row r="1143" spans="1:10" ht="26.1" customHeight="1">
      <c r="A1143" s="16" t="s">
        <v>536</v>
      </c>
      <c r="B1143" s="17" t="s">
        <v>1156</v>
      </c>
      <c r="C1143" s="16" t="s">
        <v>24</v>
      </c>
      <c r="D1143" s="16" t="s">
        <v>1157</v>
      </c>
      <c r="E1143" s="125" t="s">
        <v>547</v>
      </c>
      <c r="F1143" s="125"/>
      <c r="G1143" s="18" t="s">
        <v>82</v>
      </c>
      <c r="H1143" s="19">
        <v>6.9999999999999994E-5</v>
      </c>
      <c r="I1143" s="20">
        <v>7199</v>
      </c>
      <c r="J1143" s="20">
        <v>0.5</v>
      </c>
    </row>
    <row r="1144" spans="1:10" ht="26.45">
      <c r="A1144" s="21"/>
      <c r="B1144" s="21"/>
      <c r="C1144" s="21"/>
      <c r="D1144" s="21"/>
      <c r="E1144" s="21" t="s">
        <v>550</v>
      </c>
      <c r="F1144" s="22">
        <v>0</v>
      </c>
      <c r="G1144" s="21" t="s">
        <v>551</v>
      </c>
      <c r="H1144" s="22">
        <v>0</v>
      </c>
      <c r="I1144" s="21" t="s">
        <v>552</v>
      </c>
      <c r="J1144" s="22">
        <v>0</v>
      </c>
    </row>
    <row r="1145" spans="1:10">
      <c r="A1145" s="21"/>
      <c r="B1145" s="21"/>
      <c r="C1145" s="21"/>
      <c r="D1145" s="21"/>
      <c r="E1145" s="21" t="s">
        <v>553</v>
      </c>
      <c r="F1145" s="22">
        <v>0.13</v>
      </c>
      <c r="G1145" s="21"/>
      <c r="H1145" s="126" t="s">
        <v>554</v>
      </c>
      <c r="I1145" s="126"/>
      <c r="J1145" s="22">
        <v>0.63</v>
      </c>
    </row>
    <row r="1146" spans="1:10" ht="0.95" customHeight="1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ht="18" customHeight="1">
      <c r="A1147" s="2"/>
      <c r="B1147" s="4" t="s">
        <v>9</v>
      </c>
      <c r="C1147" s="2" t="s">
        <v>10</v>
      </c>
      <c r="D1147" s="2" t="s">
        <v>11</v>
      </c>
      <c r="E1147" s="127" t="s">
        <v>530</v>
      </c>
      <c r="F1147" s="127"/>
      <c r="G1147" s="5" t="s">
        <v>12</v>
      </c>
      <c r="H1147" s="4" t="s">
        <v>13</v>
      </c>
      <c r="I1147" s="4" t="s">
        <v>14</v>
      </c>
      <c r="J1147" s="4" t="s">
        <v>16</v>
      </c>
    </row>
    <row r="1148" spans="1:10" ht="39" customHeight="1">
      <c r="A1148" s="6" t="s">
        <v>531</v>
      </c>
      <c r="B1148" s="7" t="s">
        <v>1152</v>
      </c>
      <c r="C1148" s="6" t="s">
        <v>24</v>
      </c>
      <c r="D1148" s="6" t="s">
        <v>1153</v>
      </c>
      <c r="E1148" s="128" t="s">
        <v>623</v>
      </c>
      <c r="F1148" s="128"/>
      <c r="G1148" s="8" t="s">
        <v>39</v>
      </c>
      <c r="H1148" s="9">
        <v>1</v>
      </c>
      <c r="I1148" s="10">
        <v>0.1</v>
      </c>
      <c r="J1148" s="10">
        <v>0.1</v>
      </c>
    </row>
    <row r="1149" spans="1:10" ht="26.1" customHeight="1">
      <c r="A1149" s="16" t="s">
        <v>536</v>
      </c>
      <c r="B1149" s="17" t="s">
        <v>1156</v>
      </c>
      <c r="C1149" s="16" t="s">
        <v>24</v>
      </c>
      <c r="D1149" s="16" t="s">
        <v>1157</v>
      </c>
      <c r="E1149" s="125" t="s">
        <v>547</v>
      </c>
      <c r="F1149" s="125"/>
      <c r="G1149" s="18" t="s">
        <v>82</v>
      </c>
      <c r="H1149" s="19">
        <v>1.4800000000000001E-5</v>
      </c>
      <c r="I1149" s="20">
        <v>7199</v>
      </c>
      <c r="J1149" s="20">
        <v>0.1</v>
      </c>
    </row>
    <row r="1150" spans="1:10" ht="26.45">
      <c r="A1150" s="21"/>
      <c r="B1150" s="21"/>
      <c r="C1150" s="21"/>
      <c r="D1150" s="21"/>
      <c r="E1150" s="21" t="s">
        <v>550</v>
      </c>
      <c r="F1150" s="22">
        <v>0</v>
      </c>
      <c r="G1150" s="21" t="s">
        <v>551</v>
      </c>
      <c r="H1150" s="22">
        <v>0</v>
      </c>
      <c r="I1150" s="21" t="s">
        <v>552</v>
      </c>
      <c r="J1150" s="22">
        <v>0</v>
      </c>
    </row>
    <row r="1151" spans="1:10">
      <c r="A1151" s="21"/>
      <c r="B1151" s="21"/>
      <c r="C1151" s="21"/>
      <c r="D1151" s="21"/>
      <c r="E1151" s="21" t="s">
        <v>553</v>
      </c>
      <c r="F1151" s="22">
        <v>0.02</v>
      </c>
      <c r="G1151" s="21"/>
      <c r="H1151" s="126" t="s">
        <v>554</v>
      </c>
      <c r="I1151" s="126"/>
      <c r="J1151" s="22">
        <v>0.12</v>
      </c>
    </row>
    <row r="1152" spans="1:10" ht="0.95" customHeight="1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ht="18" customHeight="1">
      <c r="A1153" s="2"/>
      <c r="B1153" s="4" t="s">
        <v>9</v>
      </c>
      <c r="C1153" s="2" t="s">
        <v>10</v>
      </c>
      <c r="D1153" s="2" t="s">
        <v>11</v>
      </c>
      <c r="E1153" s="127" t="s">
        <v>530</v>
      </c>
      <c r="F1153" s="127"/>
      <c r="G1153" s="5" t="s">
        <v>12</v>
      </c>
      <c r="H1153" s="4" t="s">
        <v>13</v>
      </c>
      <c r="I1153" s="4" t="s">
        <v>14</v>
      </c>
      <c r="J1153" s="4" t="s">
        <v>16</v>
      </c>
    </row>
    <row r="1154" spans="1:10" ht="39" customHeight="1">
      <c r="A1154" s="6" t="s">
        <v>531</v>
      </c>
      <c r="B1154" s="7" t="s">
        <v>1154</v>
      </c>
      <c r="C1154" s="6" t="s">
        <v>24</v>
      </c>
      <c r="D1154" s="6" t="s">
        <v>1155</v>
      </c>
      <c r="E1154" s="128" t="s">
        <v>623</v>
      </c>
      <c r="F1154" s="128"/>
      <c r="G1154" s="8" t="s">
        <v>39</v>
      </c>
      <c r="H1154" s="9">
        <v>1</v>
      </c>
      <c r="I1154" s="10">
        <v>0.5</v>
      </c>
      <c r="J1154" s="10">
        <v>0.5</v>
      </c>
    </row>
    <row r="1155" spans="1:10" ht="26.1" customHeight="1">
      <c r="A1155" s="16" t="s">
        <v>536</v>
      </c>
      <c r="B1155" s="17" t="s">
        <v>1156</v>
      </c>
      <c r="C1155" s="16" t="s">
        <v>24</v>
      </c>
      <c r="D1155" s="16" t="s">
        <v>1157</v>
      </c>
      <c r="E1155" s="125" t="s">
        <v>547</v>
      </c>
      <c r="F1155" s="125"/>
      <c r="G1155" s="18" t="s">
        <v>82</v>
      </c>
      <c r="H1155" s="19">
        <v>6.9999999999999994E-5</v>
      </c>
      <c r="I1155" s="20">
        <v>7199</v>
      </c>
      <c r="J1155" s="20">
        <v>0.5</v>
      </c>
    </row>
    <row r="1156" spans="1:10" ht="26.45">
      <c r="A1156" s="21"/>
      <c r="B1156" s="21"/>
      <c r="C1156" s="21"/>
      <c r="D1156" s="21"/>
      <c r="E1156" s="21" t="s">
        <v>550</v>
      </c>
      <c r="F1156" s="22">
        <v>0</v>
      </c>
      <c r="G1156" s="21" t="s">
        <v>551</v>
      </c>
      <c r="H1156" s="22">
        <v>0</v>
      </c>
      <c r="I1156" s="21" t="s">
        <v>552</v>
      </c>
      <c r="J1156" s="22">
        <v>0</v>
      </c>
    </row>
    <row r="1157" spans="1:10">
      <c r="A1157" s="21"/>
      <c r="B1157" s="21"/>
      <c r="C1157" s="21"/>
      <c r="D1157" s="21"/>
      <c r="E1157" s="21" t="s">
        <v>553</v>
      </c>
      <c r="F1157" s="22">
        <v>0.13</v>
      </c>
      <c r="G1157" s="21"/>
      <c r="H1157" s="126" t="s">
        <v>554</v>
      </c>
      <c r="I1157" s="126"/>
      <c r="J1157" s="22">
        <v>0.63</v>
      </c>
    </row>
    <row r="1158" spans="1:10" ht="0.95" customHeight="1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ht="18" customHeight="1">
      <c r="A1159" s="2"/>
      <c r="B1159" s="4" t="s">
        <v>9</v>
      </c>
      <c r="C1159" s="2" t="s">
        <v>10</v>
      </c>
      <c r="D1159" s="2" t="s">
        <v>11</v>
      </c>
      <c r="E1159" s="127" t="s">
        <v>530</v>
      </c>
      <c r="F1159" s="127"/>
      <c r="G1159" s="5" t="s">
        <v>12</v>
      </c>
      <c r="H1159" s="4" t="s">
        <v>13</v>
      </c>
      <c r="I1159" s="4" t="s">
        <v>14</v>
      </c>
      <c r="J1159" s="4" t="s">
        <v>16</v>
      </c>
    </row>
    <row r="1160" spans="1:10" ht="24" customHeight="1">
      <c r="A1160" s="6" t="s">
        <v>531</v>
      </c>
      <c r="B1160" s="7" t="s">
        <v>597</v>
      </c>
      <c r="C1160" s="6" t="s">
        <v>24</v>
      </c>
      <c r="D1160" s="6" t="s">
        <v>598</v>
      </c>
      <c r="E1160" s="128" t="s">
        <v>532</v>
      </c>
      <c r="F1160" s="128"/>
      <c r="G1160" s="8" t="s">
        <v>26</v>
      </c>
      <c r="H1160" s="9">
        <v>1</v>
      </c>
      <c r="I1160" s="10">
        <v>3452.51</v>
      </c>
      <c r="J1160" s="10">
        <v>3452.51</v>
      </c>
    </row>
    <row r="1161" spans="1:10" ht="26.1" customHeight="1">
      <c r="A1161" s="11" t="s">
        <v>533</v>
      </c>
      <c r="B1161" s="12" t="s">
        <v>1090</v>
      </c>
      <c r="C1161" s="11" t="s">
        <v>24</v>
      </c>
      <c r="D1161" s="11" t="s">
        <v>1091</v>
      </c>
      <c r="E1161" s="129" t="s">
        <v>532</v>
      </c>
      <c r="F1161" s="129"/>
      <c r="G1161" s="13" t="s">
        <v>26</v>
      </c>
      <c r="H1161" s="14">
        <v>1</v>
      </c>
      <c r="I1161" s="15">
        <v>12.34</v>
      </c>
      <c r="J1161" s="15">
        <v>12.34</v>
      </c>
    </row>
    <row r="1162" spans="1:10" ht="24" customHeight="1">
      <c r="A1162" s="16" t="s">
        <v>536</v>
      </c>
      <c r="B1162" s="17" t="s">
        <v>1092</v>
      </c>
      <c r="C1162" s="16" t="s">
        <v>24</v>
      </c>
      <c r="D1162" s="16" t="s">
        <v>1093</v>
      </c>
      <c r="E1162" s="125" t="s">
        <v>539</v>
      </c>
      <c r="F1162" s="125"/>
      <c r="G1162" s="18" t="s">
        <v>26</v>
      </c>
      <c r="H1162" s="19">
        <v>1</v>
      </c>
      <c r="I1162" s="20">
        <v>3069.84</v>
      </c>
      <c r="J1162" s="20">
        <v>3069.84</v>
      </c>
    </row>
    <row r="1163" spans="1:10" ht="24" customHeight="1">
      <c r="A1163" s="16" t="s">
        <v>536</v>
      </c>
      <c r="B1163" s="17" t="s">
        <v>540</v>
      </c>
      <c r="C1163" s="16" t="s">
        <v>24</v>
      </c>
      <c r="D1163" s="16" t="s">
        <v>541</v>
      </c>
      <c r="E1163" s="125" t="s">
        <v>542</v>
      </c>
      <c r="F1163" s="125"/>
      <c r="G1163" s="18" t="s">
        <v>26</v>
      </c>
      <c r="H1163" s="19">
        <v>1</v>
      </c>
      <c r="I1163" s="20">
        <v>215.56</v>
      </c>
      <c r="J1163" s="20">
        <v>215.56</v>
      </c>
    </row>
    <row r="1164" spans="1:10" ht="24" customHeight="1">
      <c r="A1164" s="16" t="s">
        <v>536</v>
      </c>
      <c r="B1164" s="17" t="s">
        <v>543</v>
      </c>
      <c r="C1164" s="16" t="s">
        <v>24</v>
      </c>
      <c r="D1164" s="16" t="s">
        <v>544</v>
      </c>
      <c r="E1164" s="125" t="s">
        <v>542</v>
      </c>
      <c r="F1164" s="125"/>
      <c r="G1164" s="18" t="s">
        <v>26</v>
      </c>
      <c r="H1164" s="19">
        <v>1</v>
      </c>
      <c r="I1164" s="20">
        <v>12.89</v>
      </c>
      <c r="J1164" s="20">
        <v>12.89</v>
      </c>
    </row>
    <row r="1165" spans="1:10" ht="26.1" customHeight="1">
      <c r="A1165" s="16" t="s">
        <v>536</v>
      </c>
      <c r="B1165" s="17" t="s">
        <v>1158</v>
      </c>
      <c r="C1165" s="16" t="s">
        <v>24</v>
      </c>
      <c r="D1165" s="16" t="s">
        <v>1159</v>
      </c>
      <c r="E1165" s="125" t="s">
        <v>547</v>
      </c>
      <c r="F1165" s="125"/>
      <c r="G1165" s="18" t="s">
        <v>26</v>
      </c>
      <c r="H1165" s="19">
        <v>1</v>
      </c>
      <c r="I1165" s="20">
        <v>15.18</v>
      </c>
      <c r="J1165" s="20">
        <v>15.18</v>
      </c>
    </row>
    <row r="1166" spans="1:10" ht="26.1" customHeight="1">
      <c r="A1166" s="16" t="s">
        <v>536</v>
      </c>
      <c r="B1166" s="17" t="s">
        <v>1160</v>
      </c>
      <c r="C1166" s="16" t="s">
        <v>24</v>
      </c>
      <c r="D1166" s="16" t="s">
        <v>1161</v>
      </c>
      <c r="E1166" s="125" t="s">
        <v>547</v>
      </c>
      <c r="F1166" s="125"/>
      <c r="G1166" s="18" t="s">
        <v>26</v>
      </c>
      <c r="H1166" s="19">
        <v>1</v>
      </c>
      <c r="I1166" s="20">
        <v>126.7</v>
      </c>
      <c r="J1166" s="20">
        <v>126.7</v>
      </c>
    </row>
    <row r="1167" spans="1:10" ht="26.45">
      <c r="A1167" s="21"/>
      <c r="B1167" s="21"/>
      <c r="C1167" s="21"/>
      <c r="D1167" s="21"/>
      <c r="E1167" s="21" t="s">
        <v>550</v>
      </c>
      <c r="F1167" s="22">
        <v>1693.4124499</v>
      </c>
      <c r="G1167" s="21" t="s">
        <v>551</v>
      </c>
      <c r="H1167" s="22">
        <v>1388.77</v>
      </c>
      <c r="I1167" s="21" t="s">
        <v>552</v>
      </c>
      <c r="J1167" s="22">
        <v>3082.18</v>
      </c>
    </row>
    <row r="1168" spans="1:10">
      <c r="A1168" s="21"/>
      <c r="B1168" s="21"/>
      <c r="C1168" s="21"/>
      <c r="D1168" s="21"/>
      <c r="E1168" s="21" t="s">
        <v>553</v>
      </c>
      <c r="F1168" s="22">
        <v>929.76</v>
      </c>
      <c r="G1168" s="21"/>
      <c r="H1168" s="126" t="s">
        <v>554</v>
      </c>
      <c r="I1168" s="126"/>
      <c r="J1168" s="22">
        <v>4382.2700000000004</v>
      </c>
    </row>
    <row r="1169" spans="1:10" ht="0.95" customHeight="1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ht="18" customHeight="1">
      <c r="A1170" s="2"/>
      <c r="B1170" s="4" t="s">
        <v>9</v>
      </c>
      <c r="C1170" s="2" t="s">
        <v>10</v>
      </c>
      <c r="D1170" s="2" t="s">
        <v>11</v>
      </c>
      <c r="E1170" s="127" t="s">
        <v>530</v>
      </c>
      <c r="F1170" s="127"/>
      <c r="G1170" s="5" t="s">
        <v>12</v>
      </c>
      <c r="H1170" s="4" t="s">
        <v>13</v>
      </c>
      <c r="I1170" s="4" t="s">
        <v>14</v>
      </c>
      <c r="J1170" s="4" t="s">
        <v>16</v>
      </c>
    </row>
    <row r="1171" spans="1:10" ht="24" customHeight="1">
      <c r="A1171" s="6" t="s">
        <v>531</v>
      </c>
      <c r="B1171" s="7" t="s">
        <v>680</v>
      </c>
      <c r="C1171" s="6" t="s">
        <v>24</v>
      </c>
      <c r="D1171" s="6" t="s">
        <v>681</v>
      </c>
      <c r="E1171" s="128" t="s">
        <v>532</v>
      </c>
      <c r="F1171" s="128"/>
      <c r="G1171" s="8" t="s">
        <v>39</v>
      </c>
      <c r="H1171" s="9">
        <v>1</v>
      </c>
      <c r="I1171" s="10">
        <v>26.91</v>
      </c>
      <c r="J1171" s="10">
        <v>26.91</v>
      </c>
    </row>
    <row r="1172" spans="1:10" ht="26.1" customHeight="1">
      <c r="A1172" s="11" t="s">
        <v>533</v>
      </c>
      <c r="B1172" s="12" t="s">
        <v>1094</v>
      </c>
      <c r="C1172" s="11" t="s">
        <v>24</v>
      </c>
      <c r="D1172" s="11" t="s">
        <v>1095</v>
      </c>
      <c r="E1172" s="129" t="s">
        <v>532</v>
      </c>
      <c r="F1172" s="129"/>
      <c r="G1172" s="13" t="s">
        <v>39</v>
      </c>
      <c r="H1172" s="14">
        <v>1</v>
      </c>
      <c r="I1172" s="15">
        <v>0.71</v>
      </c>
      <c r="J1172" s="15">
        <v>0.71</v>
      </c>
    </row>
    <row r="1173" spans="1:10" ht="24" customHeight="1">
      <c r="A1173" s="16" t="s">
        <v>536</v>
      </c>
      <c r="B1173" s="17" t="s">
        <v>1096</v>
      </c>
      <c r="C1173" s="16" t="s">
        <v>24</v>
      </c>
      <c r="D1173" s="16" t="s">
        <v>1097</v>
      </c>
      <c r="E1173" s="125" t="s">
        <v>539</v>
      </c>
      <c r="F1173" s="125"/>
      <c r="G1173" s="18" t="s">
        <v>39</v>
      </c>
      <c r="H1173" s="19">
        <v>1</v>
      </c>
      <c r="I1173" s="20">
        <v>18.2</v>
      </c>
      <c r="J1173" s="20">
        <v>18.2</v>
      </c>
    </row>
    <row r="1174" spans="1:10" ht="24" customHeight="1">
      <c r="A1174" s="16" t="s">
        <v>536</v>
      </c>
      <c r="B1174" s="17" t="s">
        <v>575</v>
      </c>
      <c r="C1174" s="16" t="s">
        <v>24</v>
      </c>
      <c r="D1174" s="16" t="s">
        <v>576</v>
      </c>
      <c r="E1174" s="125" t="s">
        <v>577</v>
      </c>
      <c r="F1174" s="125"/>
      <c r="G1174" s="18" t="s">
        <v>39</v>
      </c>
      <c r="H1174" s="19">
        <v>1</v>
      </c>
      <c r="I1174" s="20">
        <v>3.29</v>
      </c>
      <c r="J1174" s="20">
        <v>3.29</v>
      </c>
    </row>
    <row r="1175" spans="1:10" ht="24" customHeight="1">
      <c r="A1175" s="16" t="s">
        <v>536</v>
      </c>
      <c r="B1175" s="17" t="s">
        <v>578</v>
      </c>
      <c r="C1175" s="16" t="s">
        <v>24</v>
      </c>
      <c r="D1175" s="16" t="s">
        <v>579</v>
      </c>
      <c r="E1175" s="125" t="s">
        <v>580</v>
      </c>
      <c r="F1175" s="125"/>
      <c r="G1175" s="18" t="s">
        <v>39</v>
      </c>
      <c r="H1175" s="19">
        <v>1</v>
      </c>
      <c r="I1175" s="20">
        <v>1.5</v>
      </c>
      <c r="J1175" s="20">
        <v>1.5</v>
      </c>
    </row>
    <row r="1176" spans="1:10" ht="24" customHeight="1">
      <c r="A1176" s="16" t="s">
        <v>536</v>
      </c>
      <c r="B1176" s="17" t="s">
        <v>581</v>
      </c>
      <c r="C1176" s="16" t="s">
        <v>24</v>
      </c>
      <c r="D1176" s="16" t="s">
        <v>582</v>
      </c>
      <c r="E1176" s="125" t="s">
        <v>577</v>
      </c>
      <c r="F1176" s="125"/>
      <c r="G1176" s="18" t="s">
        <v>39</v>
      </c>
      <c r="H1176" s="19">
        <v>1</v>
      </c>
      <c r="I1176" s="20">
        <v>1.1399999999999999</v>
      </c>
      <c r="J1176" s="20">
        <v>1.1399999999999999</v>
      </c>
    </row>
    <row r="1177" spans="1:10" ht="24" customHeight="1">
      <c r="A1177" s="16" t="s">
        <v>536</v>
      </c>
      <c r="B1177" s="17" t="s">
        <v>583</v>
      </c>
      <c r="C1177" s="16" t="s">
        <v>24</v>
      </c>
      <c r="D1177" s="16" t="s">
        <v>584</v>
      </c>
      <c r="E1177" s="125" t="s">
        <v>585</v>
      </c>
      <c r="F1177" s="125"/>
      <c r="G1177" s="18" t="s">
        <v>39</v>
      </c>
      <c r="H1177" s="19">
        <v>1</v>
      </c>
      <c r="I1177" s="20">
        <v>7.0000000000000007E-2</v>
      </c>
      <c r="J1177" s="20">
        <v>7.0000000000000007E-2</v>
      </c>
    </row>
    <row r="1178" spans="1:10" ht="26.1" customHeight="1">
      <c r="A1178" s="16" t="s">
        <v>536</v>
      </c>
      <c r="B1178" s="17" t="s">
        <v>1162</v>
      </c>
      <c r="C1178" s="16" t="s">
        <v>24</v>
      </c>
      <c r="D1178" s="16" t="s">
        <v>1163</v>
      </c>
      <c r="E1178" s="125" t="s">
        <v>547</v>
      </c>
      <c r="F1178" s="125"/>
      <c r="G1178" s="18" t="s">
        <v>39</v>
      </c>
      <c r="H1178" s="19">
        <v>1</v>
      </c>
      <c r="I1178" s="20">
        <v>0.86</v>
      </c>
      <c r="J1178" s="20">
        <v>0.86</v>
      </c>
    </row>
    <row r="1179" spans="1:10" ht="26.1" customHeight="1">
      <c r="A1179" s="16" t="s">
        <v>536</v>
      </c>
      <c r="B1179" s="17" t="s">
        <v>1164</v>
      </c>
      <c r="C1179" s="16" t="s">
        <v>24</v>
      </c>
      <c r="D1179" s="16" t="s">
        <v>1165</v>
      </c>
      <c r="E1179" s="125" t="s">
        <v>547</v>
      </c>
      <c r="F1179" s="125"/>
      <c r="G1179" s="18" t="s">
        <v>39</v>
      </c>
      <c r="H1179" s="19">
        <v>1</v>
      </c>
      <c r="I1179" s="20">
        <v>1.1399999999999999</v>
      </c>
      <c r="J1179" s="20">
        <v>1.1399999999999999</v>
      </c>
    </row>
    <row r="1180" spans="1:10" ht="26.45">
      <c r="A1180" s="21"/>
      <c r="B1180" s="21"/>
      <c r="C1180" s="21"/>
      <c r="D1180" s="21"/>
      <c r="E1180" s="21" t="s">
        <v>550</v>
      </c>
      <c r="F1180" s="22">
        <v>10.389538999999999</v>
      </c>
      <c r="G1180" s="21" t="s">
        <v>551</v>
      </c>
      <c r="H1180" s="22">
        <v>8.52</v>
      </c>
      <c r="I1180" s="21" t="s">
        <v>552</v>
      </c>
      <c r="J1180" s="22">
        <v>18.91</v>
      </c>
    </row>
    <row r="1181" spans="1:10">
      <c r="A1181" s="21"/>
      <c r="B1181" s="21"/>
      <c r="C1181" s="21"/>
      <c r="D1181" s="21"/>
      <c r="E1181" s="21" t="s">
        <v>553</v>
      </c>
      <c r="F1181" s="22">
        <v>7.24</v>
      </c>
      <c r="G1181" s="21"/>
      <c r="H1181" s="126" t="s">
        <v>554</v>
      </c>
      <c r="I1181" s="126"/>
      <c r="J1181" s="22">
        <v>34.15</v>
      </c>
    </row>
    <row r="1182" spans="1:10" ht="0.95" customHeight="1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ht="18" customHeight="1">
      <c r="A1183" s="2"/>
      <c r="B1183" s="4" t="s">
        <v>9</v>
      </c>
      <c r="C1183" s="2" t="s">
        <v>10</v>
      </c>
      <c r="D1183" s="2" t="s">
        <v>11</v>
      </c>
      <c r="E1183" s="127" t="s">
        <v>530</v>
      </c>
      <c r="F1183" s="127"/>
      <c r="G1183" s="5" t="s">
        <v>12</v>
      </c>
      <c r="H1183" s="4" t="s">
        <v>13</v>
      </c>
      <c r="I1183" s="4" t="s">
        <v>14</v>
      </c>
      <c r="J1183" s="4" t="s">
        <v>16</v>
      </c>
    </row>
    <row r="1184" spans="1:10" ht="26.1" customHeight="1">
      <c r="A1184" s="6" t="s">
        <v>531</v>
      </c>
      <c r="B1184" s="7" t="s">
        <v>717</v>
      </c>
      <c r="C1184" s="6" t="s">
        <v>24</v>
      </c>
      <c r="D1184" s="6" t="s">
        <v>718</v>
      </c>
      <c r="E1184" s="128" t="s">
        <v>532</v>
      </c>
      <c r="F1184" s="128"/>
      <c r="G1184" s="8" t="s">
        <v>39</v>
      </c>
      <c r="H1184" s="9">
        <v>1</v>
      </c>
      <c r="I1184" s="10">
        <v>25.87</v>
      </c>
      <c r="J1184" s="10">
        <v>25.87</v>
      </c>
    </row>
    <row r="1185" spans="1:10" ht="26.1" customHeight="1">
      <c r="A1185" s="11" t="s">
        <v>533</v>
      </c>
      <c r="B1185" s="12" t="s">
        <v>1098</v>
      </c>
      <c r="C1185" s="11" t="s">
        <v>24</v>
      </c>
      <c r="D1185" s="11" t="s">
        <v>1099</v>
      </c>
      <c r="E1185" s="129" t="s">
        <v>532</v>
      </c>
      <c r="F1185" s="129"/>
      <c r="G1185" s="13" t="s">
        <v>39</v>
      </c>
      <c r="H1185" s="14">
        <v>1</v>
      </c>
      <c r="I1185" s="15">
        <v>0.34</v>
      </c>
      <c r="J1185" s="15">
        <v>0.34</v>
      </c>
    </row>
    <row r="1186" spans="1:10" ht="24" customHeight="1">
      <c r="A1186" s="16" t="s">
        <v>536</v>
      </c>
      <c r="B1186" s="17" t="s">
        <v>1100</v>
      </c>
      <c r="C1186" s="16" t="s">
        <v>24</v>
      </c>
      <c r="D1186" s="16" t="s">
        <v>1101</v>
      </c>
      <c r="E1186" s="125" t="s">
        <v>539</v>
      </c>
      <c r="F1186" s="125"/>
      <c r="G1186" s="18" t="s">
        <v>39</v>
      </c>
      <c r="H1186" s="19">
        <v>1</v>
      </c>
      <c r="I1186" s="20">
        <v>18.2</v>
      </c>
      <c r="J1186" s="20">
        <v>18.2</v>
      </c>
    </row>
    <row r="1187" spans="1:10" ht="24" customHeight="1">
      <c r="A1187" s="16" t="s">
        <v>536</v>
      </c>
      <c r="B1187" s="17" t="s">
        <v>575</v>
      </c>
      <c r="C1187" s="16" t="s">
        <v>24</v>
      </c>
      <c r="D1187" s="16" t="s">
        <v>576</v>
      </c>
      <c r="E1187" s="125" t="s">
        <v>577</v>
      </c>
      <c r="F1187" s="125"/>
      <c r="G1187" s="18" t="s">
        <v>39</v>
      </c>
      <c r="H1187" s="19">
        <v>1</v>
      </c>
      <c r="I1187" s="20">
        <v>3.29</v>
      </c>
      <c r="J1187" s="20">
        <v>3.29</v>
      </c>
    </row>
    <row r="1188" spans="1:10" ht="24" customHeight="1">
      <c r="A1188" s="16" t="s">
        <v>536</v>
      </c>
      <c r="B1188" s="17" t="s">
        <v>578</v>
      </c>
      <c r="C1188" s="16" t="s">
        <v>24</v>
      </c>
      <c r="D1188" s="16" t="s">
        <v>579</v>
      </c>
      <c r="E1188" s="125" t="s">
        <v>580</v>
      </c>
      <c r="F1188" s="125"/>
      <c r="G1188" s="18" t="s">
        <v>39</v>
      </c>
      <c r="H1188" s="19">
        <v>1</v>
      </c>
      <c r="I1188" s="20">
        <v>1.5</v>
      </c>
      <c r="J1188" s="20">
        <v>1.5</v>
      </c>
    </row>
    <row r="1189" spans="1:10" ht="24" customHeight="1">
      <c r="A1189" s="16" t="s">
        <v>536</v>
      </c>
      <c r="B1189" s="17" t="s">
        <v>581</v>
      </c>
      <c r="C1189" s="16" t="s">
        <v>24</v>
      </c>
      <c r="D1189" s="16" t="s">
        <v>582</v>
      </c>
      <c r="E1189" s="125" t="s">
        <v>577</v>
      </c>
      <c r="F1189" s="125"/>
      <c r="G1189" s="18" t="s">
        <v>39</v>
      </c>
      <c r="H1189" s="19">
        <v>1</v>
      </c>
      <c r="I1189" s="20">
        <v>1.1399999999999999</v>
      </c>
      <c r="J1189" s="20">
        <v>1.1399999999999999</v>
      </c>
    </row>
    <row r="1190" spans="1:10" ht="24" customHeight="1">
      <c r="A1190" s="16" t="s">
        <v>536</v>
      </c>
      <c r="B1190" s="17" t="s">
        <v>583</v>
      </c>
      <c r="C1190" s="16" t="s">
        <v>24</v>
      </c>
      <c r="D1190" s="16" t="s">
        <v>584</v>
      </c>
      <c r="E1190" s="125" t="s">
        <v>585</v>
      </c>
      <c r="F1190" s="125"/>
      <c r="G1190" s="18" t="s">
        <v>39</v>
      </c>
      <c r="H1190" s="19">
        <v>1</v>
      </c>
      <c r="I1190" s="20">
        <v>7.0000000000000007E-2</v>
      </c>
      <c r="J1190" s="20">
        <v>7.0000000000000007E-2</v>
      </c>
    </row>
    <row r="1191" spans="1:10" ht="26.1" customHeight="1">
      <c r="A1191" s="16" t="s">
        <v>536</v>
      </c>
      <c r="B1191" s="17" t="s">
        <v>1166</v>
      </c>
      <c r="C1191" s="16" t="s">
        <v>24</v>
      </c>
      <c r="D1191" s="16" t="s">
        <v>1167</v>
      </c>
      <c r="E1191" s="125" t="s">
        <v>547</v>
      </c>
      <c r="F1191" s="125"/>
      <c r="G1191" s="18" t="s">
        <v>39</v>
      </c>
      <c r="H1191" s="19">
        <v>1</v>
      </c>
      <c r="I1191" s="20">
        <v>0.32</v>
      </c>
      <c r="J1191" s="20">
        <v>0.32</v>
      </c>
    </row>
    <row r="1192" spans="1:10" ht="26.1" customHeight="1">
      <c r="A1192" s="16" t="s">
        <v>536</v>
      </c>
      <c r="B1192" s="17" t="s">
        <v>1168</v>
      </c>
      <c r="C1192" s="16" t="s">
        <v>24</v>
      </c>
      <c r="D1192" s="16" t="s">
        <v>1169</v>
      </c>
      <c r="E1192" s="125" t="s">
        <v>547</v>
      </c>
      <c r="F1192" s="125"/>
      <c r="G1192" s="18" t="s">
        <v>39</v>
      </c>
      <c r="H1192" s="19">
        <v>1</v>
      </c>
      <c r="I1192" s="20">
        <v>1.01</v>
      </c>
      <c r="J1192" s="20">
        <v>1.01</v>
      </c>
    </row>
    <row r="1193" spans="1:10" ht="26.45">
      <c r="A1193" s="21"/>
      <c r="B1193" s="21"/>
      <c r="C1193" s="21"/>
      <c r="D1193" s="21"/>
      <c r="E1193" s="21" t="s">
        <v>550</v>
      </c>
      <c r="F1193" s="22">
        <v>10.186253499999999</v>
      </c>
      <c r="G1193" s="21" t="s">
        <v>551</v>
      </c>
      <c r="H1193" s="22">
        <v>8.35</v>
      </c>
      <c r="I1193" s="21" t="s">
        <v>552</v>
      </c>
      <c r="J1193" s="22">
        <v>18.54</v>
      </c>
    </row>
    <row r="1194" spans="1:10">
      <c r="A1194" s="21"/>
      <c r="B1194" s="21"/>
      <c r="C1194" s="21"/>
      <c r="D1194" s="21"/>
      <c r="E1194" s="21" t="s">
        <v>553</v>
      </c>
      <c r="F1194" s="22">
        <v>6.96</v>
      </c>
      <c r="G1194" s="21"/>
      <c r="H1194" s="126" t="s">
        <v>554</v>
      </c>
      <c r="I1194" s="126"/>
      <c r="J1194" s="22">
        <v>32.83</v>
      </c>
    </row>
    <row r="1195" spans="1:10" ht="0.95" customHeight="1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ht="18" customHeight="1">
      <c r="A1196" s="2"/>
      <c r="B1196" s="4" t="s">
        <v>9</v>
      </c>
      <c r="C1196" s="2" t="s">
        <v>10</v>
      </c>
      <c r="D1196" s="2" t="s">
        <v>11</v>
      </c>
      <c r="E1196" s="127" t="s">
        <v>530</v>
      </c>
      <c r="F1196" s="127"/>
      <c r="G1196" s="5" t="s">
        <v>12</v>
      </c>
      <c r="H1196" s="4" t="s">
        <v>13</v>
      </c>
      <c r="I1196" s="4" t="s">
        <v>14</v>
      </c>
      <c r="J1196" s="4" t="s">
        <v>16</v>
      </c>
    </row>
    <row r="1197" spans="1:10" ht="26.1" customHeight="1">
      <c r="A1197" s="6" t="s">
        <v>531</v>
      </c>
      <c r="B1197" s="7" t="s">
        <v>595</v>
      </c>
      <c r="C1197" s="6" t="s">
        <v>24</v>
      </c>
      <c r="D1197" s="6" t="s">
        <v>596</v>
      </c>
      <c r="E1197" s="128" t="s">
        <v>532</v>
      </c>
      <c r="F1197" s="128"/>
      <c r="G1197" s="8" t="s">
        <v>26</v>
      </c>
      <c r="H1197" s="9">
        <v>1</v>
      </c>
      <c r="I1197" s="10">
        <v>19374.3</v>
      </c>
      <c r="J1197" s="10">
        <v>19374.3</v>
      </c>
    </row>
    <row r="1198" spans="1:10" ht="26.1" customHeight="1">
      <c r="A1198" s="11" t="s">
        <v>533</v>
      </c>
      <c r="B1198" s="12" t="s">
        <v>1102</v>
      </c>
      <c r="C1198" s="11" t="s">
        <v>24</v>
      </c>
      <c r="D1198" s="11" t="s">
        <v>1103</v>
      </c>
      <c r="E1198" s="129" t="s">
        <v>532</v>
      </c>
      <c r="F1198" s="129"/>
      <c r="G1198" s="13" t="s">
        <v>26</v>
      </c>
      <c r="H1198" s="14">
        <v>1</v>
      </c>
      <c r="I1198" s="15">
        <v>219.1</v>
      </c>
      <c r="J1198" s="15">
        <v>219.1</v>
      </c>
    </row>
    <row r="1199" spans="1:10" ht="24" customHeight="1">
      <c r="A1199" s="16" t="s">
        <v>536</v>
      </c>
      <c r="B1199" s="17" t="s">
        <v>1104</v>
      </c>
      <c r="C1199" s="16" t="s">
        <v>24</v>
      </c>
      <c r="D1199" s="16" t="s">
        <v>1105</v>
      </c>
      <c r="E1199" s="125" t="s">
        <v>539</v>
      </c>
      <c r="F1199" s="125"/>
      <c r="G1199" s="18" t="s">
        <v>26</v>
      </c>
      <c r="H1199" s="19">
        <v>1</v>
      </c>
      <c r="I1199" s="20">
        <v>18790.759999999998</v>
      </c>
      <c r="J1199" s="20">
        <v>18790.759999999998</v>
      </c>
    </row>
    <row r="1200" spans="1:10" ht="24" customHeight="1">
      <c r="A1200" s="16" t="s">
        <v>536</v>
      </c>
      <c r="B1200" s="17" t="s">
        <v>540</v>
      </c>
      <c r="C1200" s="16" t="s">
        <v>24</v>
      </c>
      <c r="D1200" s="16" t="s">
        <v>541</v>
      </c>
      <c r="E1200" s="125" t="s">
        <v>542</v>
      </c>
      <c r="F1200" s="125"/>
      <c r="G1200" s="18" t="s">
        <v>26</v>
      </c>
      <c r="H1200" s="19">
        <v>1</v>
      </c>
      <c r="I1200" s="20">
        <v>215.56</v>
      </c>
      <c r="J1200" s="20">
        <v>215.56</v>
      </c>
    </row>
    <row r="1201" spans="1:10" ht="24" customHeight="1">
      <c r="A1201" s="16" t="s">
        <v>536</v>
      </c>
      <c r="B1201" s="17" t="s">
        <v>543</v>
      </c>
      <c r="C1201" s="16" t="s">
        <v>24</v>
      </c>
      <c r="D1201" s="16" t="s">
        <v>544</v>
      </c>
      <c r="E1201" s="125" t="s">
        <v>542</v>
      </c>
      <c r="F1201" s="125"/>
      <c r="G1201" s="18" t="s">
        <v>26</v>
      </c>
      <c r="H1201" s="19">
        <v>1</v>
      </c>
      <c r="I1201" s="20">
        <v>12.89</v>
      </c>
      <c r="J1201" s="20">
        <v>12.89</v>
      </c>
    </row>
    <row r="1202" spans="1:10" ht="26.1" customHeight="1">
      <c r="A1202" s="16" t="s">
        <v>536</v>
      </c>
      <c r="B1202" s="17" t="s">
        <v>545</v>
      </c>
      <c r="C1202" s="16" t="s">
        <v>24</v>
      </c>
      <c r="D1202" s="16" t="s">
        <v>546</v>
      </c>
      <c r="E1202" s="125" t="s">
        <v>547</v>
      </c>
      <c r="F1202" s="125"/>
      <c r="G1202" s="18" t="s">
        <v>26</v>
      </c>
      <c r="H1202" s="19">
        <v>1</v>
      </c>
      <c r="I1202" s="20">
        <v>2.54</v>
      </c>
      <c r="J1202" s="20">
        <v>2.54</v>
      </c>
    </row>
    <row r="1203" spans="1:10" ht="26.1" customHeight="1">
      <c r="A1203" s="16" t="s">
        <v>536</v>
      </c>
      <c r="B1203" s="17" t="s">
        <v>548</v>
      </c>
      <c r="C1203" s="16" t="s">
        <v>24</v>
      </c>
      <c r="D1203" s="16" t="s">
        <v>549</v>
      </c>
      <c r="E1203" s="125" t="s">
        <v>547</v>
      </c>
      <c r="F1203" s="125"/>
      <c r="G1203" s="18" t="s">
        <v>26</v>
      </c>
      <c r="H1203" s="19">
        <v>1</v>
      </c>
      <c r="I1203" s="20">
        <v>133.44999999999999</v>
      </c>
      <c r="J1203" s="20">
        <v>133.44999999999999</v>
      </c>
    </row>
    <row r="1204" spans="1:10" ht="26.45">
      <c r="A1204" s="21"/>
      <c r="B1204" s="21"/>
      <c r="C1204" s="21"/>
      <c r="D1204" s="21"/>
      <c r="E1204" s="21" t="s">
        <v>550</v>
      </c>
      <c r="F1204" s="22">
        <v>10444.4041536</v>
      </c>
      <c r="G1204" s="21" t="s">
        <v>551</v>
      </c>
      <c r="H1204" s="22">
        <v>8565.4599999999991</v>
      </c>
      <c r="I1204" s="21" t="s">
        <v>552</v>
      </c>
      <c r="J1204" s="22">
        <v>19009.86</v>
      </c>
    </row>
    <row r="1205" spans="1:10">
      <c r="A1205" s="21"/>
      <c r="B1205" s="21"/>
      <c r="C1205" s="21"/>
      <c r="D1205" s="21"/>
      <c r="E1205" s="21" t="s">
        <v>553</v>
      </c>
      <c r="F1205" s="22">
        <v>5217.49</v>
      </c>
      <c r="G1205" s="21"/>
      <c r="H1205" s="126" t="s">
        <v>554</v>
      </c>
      <c r="I1205" s="126"/>
      <c r="J1205" s="22">
        <v>24591.79</v>
      </c>
    </row>
    <row r="1206" spans="1:10" ht="0.95" customHeight="1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ht="18" customHeight="1">
      <c r="A1207" s="2"/>
      <c r="B1207" s="4" t="s">
        <v>9</v>
      </c>
      <c r="C1207" s="2" t="s">
        <v>10</v>
      </c>
      <c r="D1207" s="2" t="s">
        <v>11</v>
      </c>
      <c r="E1207" s="127" t="s">
        <v>530</v>
      </c>
      <c r="F1207" s="127"/>
      <c r="G1207" s="5" t="s">
        <v>12</v>
      </c>
      <c r="H1207" s="4" t="s">
        <v>13</v>
      </c>
      <c r="I1207" s="4" t="s">
        <v>14</v>
      </c>
      <c r="J1207" s="4" t="s">
        <v>16</v>
      </c>
    </row>
    <row r="1208" spans="1:10" ht="24" customHeight="1">
      <c r="A1208" s="6" t="s">
        <v>531</v>
      </c>
      <c r="B1208" s="7" t="s">
        <v>1170</v>
      </c>
      <c r="C1208" s="6" t="s">
        <v>125</v>
      </c>
      <c r="D1208" s="6" t="s">
        <v>1171</v>
      </c>
      <c r="E1208" s="128" t="s">
        <v>1172</v>
      </c>
      <c r="F1208" s="128"/>
      <c r="G1208" s="8" t="s">
        <v>864</v>
      </c>
      <c r="H1208" s="9">
        <v>1</v>
      </c>
      <c r="I1208" s="10">
        <v>3.73</v>
      </c>
      <c r="J1208" s="10">
        <v>3.73</v>
      </c>
    </row>
    <row r="1209" spans="1:10" ht="24" customHeight="1">
      <c r="A1209" s="16" t="s">
        <v>536</v>
      </c>
      <c r="B1209" s="17" t="s">
        <v>1173</v>
      </c>
      <c r="C1209" s="16" t="s">
        <v>125</v>
      </c>
      <c r="D1209" s="16" t="s">
        <v>1174</v>
      </c>
      <c r="E1209" s="125" t="s">
        <v>580</v>
      </c>
      <c r="F1209" s="125"/>
      <c r="G1209" s="18" t="s">
        <v>47</v>
      </c>
      <c r="H1209" s="19">
        <v>4.4999999999999997E-3</v>
      </c>
      <c r="I1209" s="20">
        <v>12.54</v>
      </c>
      <c r="J1209" s="20">
        <v>0.05</v>
      </c>
    </row>
    <row r="1210" spans="1:10" ht="24" customHeight="1">
      <c r="A1210" s="16" t="s">
        <v>536</v>
      </c>
      <c r="B1210" s="17" t="s">
        <v>1175</v>
      </c>
      <c r="C1210" s="16" t="s">
        <v>125</v>
      </c>
      <c r="D1210" s="16" t="s">
        <v>1176</v>
      </c>
      <c r="E1210" s="125" t="s">
        <v>542</v>
      </c>
      <c r="F1210" s="125"/>
      <c r="G1210" s="18" t="s">
        <v>47</v>
      </c>
      <c r="H1210" s="19">
        <v>4.4999999999999997E-3</v>
      </c>
      <c r="I1210" s="20">
        <v>175</v>
      </c>
      <c r="J1210" s="20">
        <v>0.78</v>
      </c>
    </row>
    <row r="1211" spans="1:10" ht="24" customHeight="1">
      <c r="A1211" s="16" t="s">
        <v>536</v>
      </c>
      <c r="B1211" s="17" t="s">
        <v>1177</v>
      </c>
      <c r="C1211" s="16" t="s">
        <v>125</v>
      </c>
      <c r="D1211" s="16" t="s">
        <v>1178</v>
      </c>
      <c r="E1211" s="125" t="s">
        <v>580</v>
      </c>
      <c r="F1211" s="125"/>
      <c r="G1211" s="18" t="s">
        <v>1179</v>
      </c>
      <c r="H1211" s="19">
        <v>4.0000000000000002E-4</v>
      </c>
      <c r="I1211" s="20">
        <v>300</v>
      </c>
      <c r="J1211" s="20">
        <v>0.12</v>
      </c>
    </row>
    <row r="1212" spans="1:10" ht="24" customHeight="1">
      <c r="A1212" s="16" t="s">
        <v>536</v>
      </c>
      <c r="B1212" s="17" t="s">
        <v>1180</v>
      </c>
      <c r="C1212" s="16" t="s">
        <v>125</v>
      </c>
      <c r="D1212" s="16" t="s">
        <v>1181</v>
      </c>
      <c r="E1212" s="125" t="s">
        <v>542</v>
      </c>
      <c r="F1212" s="125"/>
      <c r="G1212" s="18" t="s">
        <v>47</v>
      </c>
      <c r="H1212" s="19">
        <v>4.4999999999999997E-3</v>
      </c>
      <c r="I1212" s="20">
        <v>4.9000000000000004</v>
      </c>
      <c r="J1212" s="20">
        <v>0.02</v>
      </c>
    </row>
    <row r="1213" spans="1:10" ht="24" customHeight="1">
      <c r="A1213" s="16" t="s">
        <v>536</v>
      </c>
      <c r="B1213" s="17" t="s">
        <v>1182</v>
      </c>
      <c r="C1213" s="16" t="s">
        <v>125</v>
      </c>
      <c r="D1213" s="16" t="s">
        <v>1183</v>
      </c>
      <c r="E1213" s="125" t="s">
        <v>542</v>
      </c>
      <c r="F1213" s="125"/>
      <c r="G1213" s="18" t="s">
        <v>47</v>
      </c>
      <c r="H1213" s="19">
        <v>1.8E-3</v>
      </c>
      <c r="I1213" s="20">
        <v>13</v>
      </c>
      <c r="J1213" s="20">
        <v>0.02</v>
      </c>
    </row>
    <row r="1214" spans="1:10" ht="26.1" customHeight="1">
      <c r="A1214" s="16" t="s">
        <v>536</v>
      </c>
      <c r="B1214" s="17" t="s">
        <v>1184</v>
      </c>
      <c r="C1214" s="16" t="s">
        <v>125</v>
      </c>
      <c r="D1214" s="16" t="s">
        <v>1185</v>
      </c>
      <c r="E1214" s="125" t="s">
        <v>580</v>
      </c>
      <c r="F1214" s="125"/>
      <c r="G1214" s="18" t="s">
        <v>47</v>
      </c>
      <c r="H1214" s="19">
        <v>0.1018</v>
      </c>
      <c r="I1214" s="20">
        <v>5</v>
      </c>
      <c r="J1214" s="20">
        <v>0.5</v>
      </c>
    </row>
    <row r="1215" spans="1:10" ht="24" customHeight="1">
      <c r="A1215" s="16" t="s">
        <v>536</v>
      </c>
      <c r="B1215" s="17" t="s">
        <v>1186</v>
      </c>
      <c r="C1215" s="16" t="s">
        <v>125</v>
      </c>
      <c r="D1215" s="16" t="s">
        <v>1187</v>
      </c>
      <c r="E1215" s="125" t="s">
        <v>542</v>
      </c>
      <c r="F1215" s="125"/>
      <c r="G1215" s="18" t="s">
        <v>47</v>
      </c>
      <c r="H1215" s="19">
        <v>2.0000000000000001E-4</v>
      </c>
      <c r="I1215" s="20">
        <v>36.9</v>
      </c>
      <c r="J1215" s="20">
        <v>0</v>
      </c>
    </row>
    <row r="1216" spans="1:10" ht="24" customHeight="1">
      <c r="A1216" s="16" t="s">
        <v>536</v>
      </c>
      <c r="B1216" s="17" t="s">
        <v>1188</v>
      </c>
      <c r="C1216" s="16" t="s">
        <v>125</v>
      </c>
      <c r="D1216" s="16" t="s">
        <v>1189</v>
      </c>
      <c r="E1216" s="125" t="s">
        <v>542</v>
      </c>
      <c r="F1216" s="125"/>
      <c r="G1216" s="18" t="s">
        <v>47</v>
      </c>
      <c r="H1216" s="19">
        <v>0.1018</v>
      </c>
      <c r="I1216" s="20">
        <v>14</v>
      </c>
      <c r="J1216" s="20">
        <v>1.42</v>
      </c>
    </row>
    <row r="1217" spans="1:10" ht="24" customHeight="1">
      <c r="A1217" s="16" t="s">
        <v>536</v>
      </c>
      <c r="B1217" s="17" t="s">
        <v>1190</v>
      </c>
      <c r="C1217" s="16" t="s">
        <v>125</v>
      </c>
      <c r="D1217" s="16" t="s">
        <v>1191</v>
      </c>
      <c r="E1217" s="125" t="s">
        <v>542</v>
      </c>
      <c r="F1217" s="125"/>
      <c r="G1217" s="18" t="s">
        <v>1192</v>
      </c>
      <c r="H1217" s="19">
        <v>8.0000000000000004E-4</v>
      </c>
      <c r="I1217" s="20">
        <v>6.35</v>
      </c>
      <c r="J1217" s="20">
        <v>0</v>
      </c>
    </row>
    <row r="1218" spans="1:10" ht="24" customHeight="1">
      <c r="A1218" s="16" t="s">
        <v>536</v>
      </c>
      <c r="B1218" s="17" t="s">
        <v>1193</v>
      </c>
      <c r="C1218" s="16" t="s">
        <v>125</v>
      </c>
      <c r="D1218" s="16" t="s">
        <v>1194</v>
      </c>
      <c r="E1218" s="125" t="s">
        <v>542</v>
      </c>
      <c r="F1218" s="125"/>
      <c r="G1218" s="18" t="s">
        <v>47</v>
      </c>
      <c r="H1218" s="19">
        <v>9.4100000000000003E-2</v>
      </c>
      <c r="I1218" s="20">
        <v>4.5</v>
      </c>
      <c r="J1218" s="20">
        <v>0.42</v>
      </c>
    </row>
    <row r="1219" spans="1:10" ht="24" customHeight="1">
      <c r="A1219" s="16" t="s">
        <v>536</v>
      </c>
      <c r="B1219" s="17" t="s">
        <v>1195</v>
      </c>
      <c r="C1219" s="16" t="s">
        <v>125</v>
      </c>
      <c r="D1219" s="16" t="s">
        <v>1196</v>
      </c>
      <c r="E1219" s="125" t="s">
        <v>542</v>
      </c>
      <c r="F1219" s="125"/>
      <c r="G1219" s="18" t="s">
        <v>47</v>
      </c>
      <c r="H1219" s="19">
        <v>2.9999999999999997E-4</v>
      </c>
      <c r="I1219" s="20">
        <v>18.579999999999998</v>
      </c>
      <c r="J1219" s="20">
        <v>0</v>
      </c>
    </row>
    <row r="1220" spans="1:10" ht="24" customHeight="1">
      <c r="A1220" s="16" t="s">
        <v>536</v>
      </c>
      <c r="B1220" s="17" t="s">
        <v>1197</v>
      </c>
      <c r="C1220" s="16" t="s">
        <v>125</v>
      </c>
      <c r="D1220" s="16" t="s">
        <v>1198</v>
      </c>
      <c r="E1220" s="125" t="s">
        <v>542</v>
      </c>
      <c r="F1220" s="125"/>
      <c r="G1220" s="18" t="s">
        <v>47</v>
      </c>
      <c r="H1220" s="19">
        <v>1E-4</v>
      </c>
      <c r="I1220" s="20">
        <v>31.5</v>
      </c>
      <c r="J1220" s="20">
        <v>0</v>
      </c>
    </row>
    <row r="1221" spans="1:10" ht="24" customHeight="1">
      <c r="A1221" s="16" t="s">
        <v>536</v>
      </c>
      <c r="B1221" s="17" t="s">
        <v>1199</v>
      </c>
      <c r="C1221" s="16" t="s">
        <v>125</v>
      </c>
      <c r="D1221" s="16" t="s">
        <v>1200</v>
      </c>
      <c r="E1221" s="125" t="s">
        <v>542</v>
      </c>
      <c r="F1221" s="125"/>
      <c r="G1221" s="18" t="s">
        <v>47</v>
      </c>
      <c r="H1221" s="19">
        <v>1.5E-3</v>
      </c>
      <c r="I1221" s="20">
        <v>187.55</v>
      </c>
      <c r="J1221" s="20">
        <v>0.28000000000000003</v>
      </c>
    </row>
    <row r="1222" spans="1:10" ht="26.1" customHeight="1">
      <c r="A1222" s="16" t="s">
        <v>536</v>
      </c>
      <c r="B1222" s="17" t="s">
        <v>1201</v>
      </c>
      <c r="C1222" s="16" t="s">
        <v>24</v>
      </c>
      <c r="D1222" s="16" t="s">
        <v>1202</v>
      </c>
      <c r="E1222" s="125" t="s">
        <v>547</v>
      </c>
      <c r="F1222" s="125"/>
      <c r="G1222" s="18" t="s">
        <v>82</v>
      </c>
      <c r="H1222" s="19">
        <v>2.0000000000000001E-4</v>
      </c>
      <c r="I1222" s="20">
        <v>230.64</v>
      </c>
      <c r="J1222" s="20">
        <v>0.04</v>
      </c>
    </row>
    <row r="1223" spans="1:10" ht="24" customHeight="1">
      <c r="A1223" s="16" t="s">
        <v>536</v>
      </c>
      <c r="B1223" s="17" t="s">
        <v>1203</v>
      </c>
      <c r="C1223" s="16" t="s">
        <v>24</v>
      </c>
      <c r="D1223" s="16" t="s">
        <v>1204</v>
      </c>
      <c r="E1223" s="125" t="s">
        <v>547</v>
      </c>
      <c r="F1223" s="125"/>
      <c r="G1223" s="18" t="s">
        <v>1205</v>
      </c>
      <c r="H1223" s="19">
        <v>2.3E-3</v>
      </c>
      <c r="I1223" s="20">
        <v>13.81</v>
      </c>
      <c r="J1223" s="20">
        <v>0.03</v>
      </c>
    </row>
    <row r="1224" spans="1:10" ht="26.1" customHeight="1">
      <c r="A1224" s="16" t="s">
        <v>536</v>
      </c>
      <c r="B1224" s="17" t="s">
        <v>1206</v>
      </c>
      <c r="C1224" s="16" t="s">
        <v>24</v>
      </c>
      <c r="D1224" s="16" t="s">
        <v>1207</v>
      </c>
      <c r="E1224" s="125" t="s">
        <v>542</v>
      </c>
      <c r="F1224" s="125"/>
      <c r="G1224" s="18" t="s">
        <v>1205</v>
      </c>
      <c r="H1224" s="19">
        <v>8.0000000000000004E-4</v>
      </c>
      <c r="I1224" s="20">
        <v>73.680000000000007</v>
      </c>
      <c r="J1224" s="20">
        <v>0.05</v>
      </c>
    </row>
    <row r="1225" spans="1:10" ht="26.1" customHeight="1">
      <c r="A1225" s="16" t="s">
        <v>536</v>
      </c>
      <c r="B1225" s="17" t="s">
        <v>1208</v>
      </c>
      <c r="C1225" s="16" t="s">
        <v>24</v>
      </c>
      <c r="D1225" s="16" t="s">
        <v>1209</v>
      </c>
      <c r="E1225" s="125" t="s">
        <v>542</v>
      </c>
      <c r="F1225" s="125"/>
      <c r="G1225" s="18" t="s">
        <v>82</v>
      </c>
      <c r="H1225" s="19">
        <v>2.0000000000000001E-4</v>
      </c>
      <c r="I1225" s="20">
        <v>19.95</v>
      </c>
      <c r="J1225" s="20">
        <v>0</v>
      </c>
    </row>
    <row r="1226" spans="1:10" ht="26.1" customHeight="1">
      <c r="A1226" s="16" t="s">
        <v>536</v>
      </c>
      <c r="B1226" s="17" t="s">
        <v>1210</v>
      </c>
      <c r="C1226" s="16" t="s">
        <v>24</v>
      </c>
      <c r="D1226" s="16" t="s">
        <v>1211</v>
      </c>
      <c r="E1226" s="125" t="s">
        <v>542</v>
      </c>
      <c r="F1226" s="125"/>
      <c r="G1226" s="18" t="s">
        <v>82</v>
      </c>
      <c r="H1226" s="19">
        <v>5.9999999999999995E-4</v>
      </c>
      <c r="I1226" s="20">
        <v>15.35</v>
      </c>
      <c r="J1226" s="20">
        <v>0</v>
      </c>
    </row>
    <row r="1227" spans="1:10" ht="26.45">
      <c r="A1227" s="21"/>
      <c r="B1227" s="21"/>
      <c r="C1227" s="21"/>
      <c r="D1227" s="21"/>
      <c r="E1227" s="21" t="s">
        <v>550</v>
      </c>
      <c r="F1227" s="22">
        <v>0</v>
      </c>
      <c r="G1227" s="21" t="s">
        <v>551</v>
      </c>
      <c r="H1227" s="22">
        <v>0</v>
      </c>
      <c r="I1227" s="21" t="s">
        <v>552</v>
      </c>
      <c r="J1227" s="22">
        <v>0</v>
      </c>
    </row>
    <row r="1228" spans="1:10">
      <c r="A1228" s="21"/>
      <c r="B1228" s="21"/>
      <c r="C1228" s="21"/>
      <c r="D1228" s="21"/>
      <c r="E1228" s="21" t="s">
        <v>553</v>
      </c>
      <c r="F1228" s="22">
        <v>1</v>
      </c>
      <c r="G1228" s="21"/>
      <c r="H1228" s="126" t="s">
        <v>554</v>
      </c>
      <c r="I1228" s="126"/>
      <c r="J1228" s="22">
        <v>4.7300000000000004</v>
      </c>
    </row>
    <row r="1229" spans="1:10" ht="0.95" customHeight="1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ht="18" customHeight="1">
      <c r="A1230" s="2"/>
      <c r="B1230" s="4" t="s">
        <v>9</v>
      </c>
      <c r="C1230" s="2" t="s">
        <v>10</v>
      </c>
      <c r="D1230" s="2" t="s">
        <v>11</v>
      </c>
      <c r="E1230" s="127" t="s">
        <v>530</v>
      </c>
      <c r="F1230" s="127"/>
      <c r="G1230" s="5" t="s">
        <v>12</v>
      </c>
      <c r="H1230" s="4" t="s">
        <v>13</v>
      </c>
      <c r="I1230" s="4" t="s">
        <v>14</v>
      </c>
      <c r="J1230" s="4" t="s">
        <v>16</v>
      </c>
    </row>
    <row r="1231" spans="1:10" ht="24" customHeight="1">
      <c r="A1231" s="6" t="s">
        <v>531</v>
      </c>
      <c r="B1231" s="7" t="s">
        <v>961</v>
      </c>
      <c r="C1231" s="6" t="s">
        <v>24</v>
      </c>
      <c r="D1231" s="6" t="s">
        <v>962</v>
      </c>
      <c r="E1231" s="128" t="s">
        <v>532</v>
      </c>
      <c r="F1231" s="128"/>
      <c r="G1231" s="8" t="s">
        <v>39</v>
      </c>
      <c r="H1231" s="9">
        <v>1</v>
      </c>
      <c r="I1231" s="10">
        <v>26.61</v>
      </c>
      <c r="J1231" s="10">
        <v>26.61</v>
      </c>
    </row>
    <row r="1232" spans="1:10" ht="26.1" customHeight="1">
      <c r="A1232" s="11" t="s">
        <v>533</v>
      </c>
      <c r="B1232" s="12" t="s">
        <v>1106</v>
      </c>
      <c r="C1232" s="11" t="s">
        <v>24</v>
      </c>
      <c r="D1232" s="11" t="s">
        <v>1107</v>
      </c>
      <c r="E1232" s="129" t="s">
        <v>532</v>
      </c>
      <c r="F1232" s="129"/>
      <c r="G1232" s="13" t="s">
        <v>39</v>
      </c>
      <c r="H1232" s="14">
        <v>1</v>
      </c>
      <c r="I1232" s="15">
        <v>0.4</v>
      </c>
      <c r="J1232" s="15">
        <v>0.4</v>
      </c>
    </row>
    <row r="1233" spans="1:10" ht="24" customHeight="1">
      <c r="A1233" s="16" t="s">
        <v>536</v>
      </c>
      <c r="B1233" s="17" t="s">
        <v>953</v>
      </c>
      <c r="C1233" s="16" t="s">
        <v>24</v>
      </c>
      <c r="D1233" s="16" t="s">
        <v>954</v>
      </c>
      <c r="E1233" s="125" t="s">
        <v>539</v>
      </c>
      <c r="F1233" s="125"/>
      <c r="G1233" s="18" t="s">
        <v>39</v>
      </c>
      <c r="H1233" s="19">
        <v>1</v>
      </c>
      <c r="I1233" s="20">
        <v>18.2</v>
      </c>
      <c r="J1233" s="20">
        <v>18.2</v>
      </c>
    </row>
    <row r="1234" spans="1:10" ht="24" customHeight="1">
      <c r="A1234" s="16" t="s">
        <v>536</v>
      </c>
      <c r="B1234" s="17" t="s">
        <v>575</v>
      </c>
      <c r="C1234" s="16" t="s">
        <v>24</v>
      </c>
      <c r="D1234" s="16" t="s">
        <v>576</v>
      </c>
      <c r="E1234" s="125" t="s">
        <v>577</v>
      </c>
      <c r="F1234" s="125"/>
      <c r="G1234" s="18" t="s">
        <v>39</v>
      </c>
      <c r="H1234" s="19">
        <v>1</v>
      </c>
      <c r="I1234" s="20">
        <v>3.29</v>
      </c>
      <c r="J1234" s="20">
        <v>3.29</v>
      </c>
    </row>
    <row r="1235" spans="1:10" ht="24" customHeight="1">
      <c r="A1235" s="16" t="s">
        <v>536</v>
      </c>
      <c r="B1235" s="17" t="s">
        <v>578</v>
      </c>
      <c r="C1235" s="16" t="s">
        <v>24</v>
      </c>
      <c r="D1235" s="16" t="s">
        <v>579</v>
      </c>
      <c r="E1235" s="125" t="s">
        <v>580</v>
      </c>
      <c r="F1235" s="125"/>
      <c r="G1235" s="18" t="s">
        <v>39</v>
      </c>
      <c r="H1235" s="19">
        <v>1</v>
      </c>
      <c r="I1235" s="20">
        <v>1.5</v>
      </c>
      <c r="J1235" s="20">
        <v>1.5</v>
      </c>
    </row>
    <row r="1236" spans="1:10" ht="24" customHeight="1">
      <c r="A1236" s="16" t="s">
        <v>536</v>
      </c>
      <c r="B1236" s="17" t="s">
        <v>581</v>
      </c>
      <c r="C1236" s="16" t="s">
        <v>24</v>
      </c>
      <c r="D1236" s="16" t="s">
        <v>582</v>
      </c>
      <c r="E1236" s="125" t="s">
        <v>577</v>
      </c>
      <c r="F1236" s="125"/>
      <c r="G1236" s="18" t="s">
        <v>39</v>
      </c>
      <c r="H1236" s="19">
        <v>1</v>
      </c>
      <c r="I1236" s="20">
        <v>1.1399999999999999</v>
      </c>
      <c r="J1236" s="20">
        <v>1.1399999999999999</v>
      </c>
    </row>
    <row r="1237" spans="1:10" ht="24" customHeight="1">
      <c r="A1237" s="16" t="s">
        <v>536</v>
      </c>
      <c r="B1237" s="17" t="s">
        <v>583</v>
      </c>
      <c r="C1237" s="16" t="s">
        <v>24</v>
      </c>
      <c r="D1237" s="16" t="s">
        <v>584</v>
      </c>
      <c r="E1237" s="125" t="s">
        <v>585</v>
      </c>
      <c r="F1237" s="125"/>
      <c r="G1237" s="18" t="s">
        <v>39</v>
      </c>
      <c r="H1237" s="19">
        <v>1</v>
      </c>
      <c r="I1237" s="20">
        <v>7.0000000000000007E-2</v>
      </c>
      <c r="J1237" s="20">
        <v>7.0000000000000007E-2</v>
      </c>
    </row>
    <row r="1238" spans="1:10" ht="26.1" customHeight="1">
      <c r="A1238" s="16" t="s">
        <v>536</v>
      </c>
      <c r="B1238" s="17" t="s">
        <v>1026</v>
      </c>
      <c r="C1238" s="16" t="s">
        <v>24</v>
      </c>
      <c r="D1238" s="16" t="s">
        <v>1027</v>
      </c>
      <c r="E1238" s="125" t="s">
        <v>547</v>
      </c>
      <c r="F1238" s="125"/>
      <c r="G1238" s="18" t="s">
        <v>39</v>
      </c>
      <c r="H1238" s="19">
        <v>1</v>
      </c>
      <c r="I1238" s="20">
        <v>0.84</v>
      </c>
      <c r="J1238" s="20">
        <v>0.84</v>
      </c>
    </row>
    <row r="1239" spans="1:10" ht="26.1" customHeight="1">
      <c r="A1239" s="16" t="s">
        <v>536</v>
      </c>
      <c r="B1239" s="17" t="s">
        <v>1028</v>
      </c>
      <c r="C1239" s="16" t="s">
        <v>24</v>
      </c>
      <c r="D1239" s="16" t="s">
        <v>1029</v>
      </c>
      <c r="E1239" s="125" t="s">
        <v>547</v>
      </c>
      <c r="F1239" s="125"/>
      <c r="G1239" s="18" t="s">
        <v>39</v>
      </c>
      <c r="H1239" s="19">
        <v>1</v>
      </c>
      <c r="I1239" s="20">
        <v>1.17</v>
      </c>
      <c r="J1239" s="20">
        <v>1.17</v>
      </c>
    </row>
    <row r="1240" spans="1:10" ht="26.45">
      <c r="A1240" s="21"/>
      <c r="B1240" s="21"/>
      <c r="C1240" s="21"/>
      <c r="D1240" s="21"/>
      <c r="E1240" s="21" t="s">
        <v>550</v>
      </c>
      <c r="F1240" s="22">
        <v>10.219218700000001</v>
      </c>
      <c r="G1240" s="21" t="s">
        <v>551</v>
      </c>
      <c r="H1240" s="22">
        <v>8.3800000000000008</v>
      </c>
      <c r="I1240" s="21" t="s">
        <v>552</v>
      </c>
      <c r="J1240" s="22">
        <v>18.600000000000001</v>
      </c>
    </row>
    <row r="1241" spans="1:10">
      <c r="A1241" s="21"/>
      <c r="B1241" s="21"/>
      <c r="C1241" s="21"/>
      <c r="D1241" s="21"/>
      <c r="E1241" s="21" t="s">
        <v>553</v>
      </c>
      <c r="F1241" s="22">
        <v>7.16</v>
      </c>
      <c r="G1241" s="21"/>
      <c r="H1241" s="126" t="s">
        <v>554</v>
      </c>
      <c r="I1241" s="126"/>
      <c r="J1241" s="22">
        <v>33.770000000000003</v>
      </c>
    </row>
    <row r="1242" spans="1:10" ht="0.95" customHeight="1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ht="18" customHeight="1">
      <c r="A1243" s="2"/>
      <c r="B1243" s="4" t="s">
        <v>9</v>
      </c>
      <c r="C1243" s="2" t="s">
        <v>10</v>
      </c>
      <c r="D1243" s="2" t="s">
        <v>11</v>
      </c>
      <c r="E1243" s="127" t="s">
        <v>530</v>
      </c>
      <c r="F1243" s="127"/>
      <c r="G1243" s="5" t="s">
        <v>12</v>
      </c>
      <c r="H1243" s="4" t="s">
        <v>13</v>
      </c>
      <c r="I1243" s="4" t="s">
        <v>14</v>
      </c>
      <c r="J1243" s="4" t="s">
        <v>16</v>
      </c>
    </row>
    <row r="1244" spans="1:10" ht="26.1" customHeight="1">
      <c r="A1244" s="6" t="s">
        <v>531</v>
      </c>
      <c r="B1244" s="7" t="s">
        <v>816</v>
      </c>
      <c r="C1244" s="6" t="s">
        <v>24</v>
      </c>
      <c r="D1244" s="6" t="s">
        <v>817</v>
      </c>
      <c r="E1244" s="128" t="s">
        <v>532</v>
      </c>
      <c r="F1244" s="128"/>
      <c r="G1244" s="8" t="s">
        <v>26</v>
      </c>
      <c r="H1244" s="9">
        <v>1</v>
      </c>
      <c r="I1244" s="10">
        <v>3809.91</v>
      </c>
      <c r="J1244" s="10">
        <v>3809.91</v>
      </c>
    </row>
    <row r="1245" spans="1:10" ht="26.1" customHeight="1">
      <c r="A1245" s="11" t="s">
        <v>533</v>
      </c>
      <c r="B1245" s="12" t="s">
        <v>1108</v>
      </c>
      <c r="C1245" s="11" t="s">
        <v>24</v>
      </c>
      <c r="D1245" s="11" t="s">
        <v>1109</v>
      </c>
      <c r="E1245" s="129" t="s">
        <v>532</v>
      </c>
      <c r="F1245" s="129"/>
      <c r="G1245" s="13" t="s">
        <v>26</v>
      </c>
      <c r="H1245" s="14">
        <v>1</v>
      </c>
      <c r="I1245" s="15">
        <v>29.08</v>
      </c>
      <c r="J1245" s="15">
        <v>29.08</v>
      </c>
    </row>
    <row r="1246" spans="1:10" ht="26.1" customHeight="1">
      <c r="A1246" s="16" t="s">
        <v>536</v>
      </c>
      <c r="B1246" s="17" t="s">
        <v>1212</v>
      </c>
      <c r="C1246" s="16" t="s">
        <v>24</v>
      </c>
      <c r="D1246" s="16" t="s">
        <v>1213</v>
      </c>
      <c r="E1246" s="125" t="s">
        <v>542</v>
      </c>
      <c r="F1246" s="125"/>
      <c r="G1246" s="18" t="s">
        <v>26</v>
      </c>
      <c r="H1246" s="19">
        <v>1</v>
      </c>
      <c r="I1246" s="20">
        <v>282.98</v>
      </c>
      <c r="J1246" s="20">
        <v>282.98</v>
      </c>
    </row>
    <row r="1247" spans="1:10" ht="26.1" customHeight="1">
      <c r="A1247" s="16" t="s">
        <v>536</v>
      </c>
      <c r="B1247" s="17" t="s">
        <v>1214</v>
      </c>
      <c r="C1247" s="16" t="s">
        <v>24</v>
      </c>
      <c r="D1247" s="16" t="s">
        <v>1215</v>
      </c>
      <c r="E1247" s="125" t="s">
        <v>542</v>
      </c>
      <c r="F1247" s="125"/>
      <c r="G1247" s="18" t="s">
        <v>26</v>
      </c>
      <c r="H1247" s="19">
        <v>1</v>
      </c>
      <c r="I1247" s="20">
        <v>620.25</v>
      </c>
      <c r="J1247" s="20">
        <v>620.25</v>
      </c>
    </row>
    <row r="1248" spans="1:10" ht="24" customHeight="1">
      <c r="A1248" s="16" t="s">
        <v>536</v>
      </c>
      <c r="B1248" s="17" t="s">
        <v>540</v>
      </c>
      <c r="C1248" s="16" t="s">
        <v>24</v>
      </c>
      <c r="D1248" s="16" t="s">
        <v>541</v>
      </c>
      <c r="E1248" s="125" t="s">
        <v>542</v>
      </c>
      <c r="F1248" s="125"/>
      <c r="G1248" s="18" t="s">
        <v>26</v>
      </c>
      <c r="H1248" s="19">
        <v>1</v>
      </c>
      <c r="I1248" s="20">
        <v>215.56</v>
      </c>
      <c r="J1248" s="20">
        <v>215.56</v>
      </c>
    </row>
    <row r="1249" spans="1:10" ht="24" customHeight="1">
      <c r="A1249" s="16" t="s">
        <v>536</v>
      </c>
      <c r="B1249" s="17" t="s">
        <v>543</v>
      </c>
      <c r="C1249" s="16" t="s">
        <v>24</v>
      </c>
      <c r="D1249" s="16" t="s">
        <v>544</v>
      </c>
      <c r="E1249" s="125" t="s">
        <v>542</v>
      </c>
      <c r="F1249" s="125"/>
      <c r="G1249" s="18" t="s">
        <v>26</v>
      </c>
      <c r="H1249" s="19">
        <v>1</v>
      </c>
      <c r="I1249" s="20">
        <v>12.89</v>
      </c>
      <c r="J1249" s="20">
        <v>12.89</v>
      </c>
    </row>
    <row r="1250" spans="1:10" ht="26.1" customHeight="1">
      <c r="A1250" s="16" t="s">
        <v>536</v>
      </c>
      <c r="B1250" s="17" t="s">
        <v>1110</v>
      </c>
      <c r="C1250" s="16" t="s">
        <v>24</v>
      </c>
      <c r="D1250" s="16" t="s">
        <v>1111</v>
      </c>
      <c r="E1250" s="125" t="s">
        <v>539</v>
      </c>
      <c r="F1250" s="125"/>
      <c r="G1250" s="18" t="s">
        <v>26</v>
      </c>
      <c r="H1250" s="19">
        <v>1</v>
      </c>
      <c r="I1250" s="20">
        <v>2494.61</v>
      </c>
      <c r="J1250" s="20">
        <v>2494.61</v>
      </c>
    </row>
    <row r="1251" spans="1:10" ht="26.1" customHeight="1">
      <c r="A1251" s="16" t="s">
        <v>536</v>
      </c>
      <c r="B1251" s="17" t="s">
        <v>1216</v>
      </c>
      <c r="C1251" s="16" t="s">
        <v>24</v>
      </c>
      <c r="D1251" s="16" t="s">
        <v>1217</v>
      </c>
      <c r="E1251" s="125" t="s">
        <v>547</v>
      </c>
      <c r="F1251" s="125"/>
      <c r="G1251" s="18" t="s">
        <v>26</v>
      </c>
      <c r="H1251" s="19">
        <v>1</v>
      </c>
      <c r="I1251" s="20">
        <v>0.01</v>
      </c>
      <c r="J1251" s="20">
        <v>0.01</v>
      </c>
    </row>
    <row r="1252" spans="1:10" ht="26.1" customHeight="1">
      <c r="A1252" s="16" t="s">
        <v>536</v>
      </c>
      <c r="B1252" s="17" t="s">
        <v>1218</v>
      </c>
      <c r="C1252" s="16" t="s">
        <v>24</v>
      </c>
      <c r="D1252" s="16" t="s">
        <v>1219</v>
      </c>
      <c r="E1252" s="125" t="s">
        <v>547</v>
      </c>
      <c r="F1252" s="125"/>
      <c r="G1252" s="18" t="s">
        <v>26</v>
      </c>
      <c r="H1252" s="19">
        <v>1</v>
      </c>
      <c r="I1252" s="20">
        <v>154.53</v>
      </c>
      <c r="J1252" s="20">
        <v>154.53</v>
      </c>
    </row>
    <row r="1253" spans="1:10" ht="26.45">
      <c r="A1253" s="21"/>
      <c r="B1253" s="21"/>
      <c r="C1253" s="21"/>
      <c r="D1253" s="21"/>
      <c r="E1253" s="21" t="s">
        <v>550</v>
      </c>
      <c r="F1253" s="22">
        <v>1386.5666722000001</v>
      </c>
      <c r="G1253" s="21" t="s">
        <v>551</v>
      </c>
      <c r="H1253" s="22">
        <v>1137.1199999999999</v>
      </c>
      <c r="I1253" s="21" t="s">
        <v>552</v>
      </c>
      <c r="J1253" s="22">
        <v>2523.69</v>
      </c>
    </row>
    <row r="1254" spans="1:10">
      <c r="A1254" s="21"/>
      <c r="B1254" s="21"/>
      <c r="C1254" s="21"/>
      <c r="D1254" s="21"/>
      <c r="E1254" s="21" t="s">
        <v>553</v>
      </c>
      <c r="F1254" s="22">
        <v>1026</v>
      </c>
      <c r="G1254" s="21"/>
      <c r="H1254" s="126" t="s">
        <v>554</v>
      </c>
      <c r="I1254" s="126"/>
      <c r="J1254" s="22">
        <v>4835.91</v>
      </c>
    </row>
    <row r="1255" spans="1:10" ht="0.95" customHeight="1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ht="18" customHeight="1">
      <c r="A1256" s="2"/>
      <c r="B1256" s="4" t="s">
        <v>9</v>
      </c>
      <c r="C1256" s="2" t="s">
        <v>10</v>
      </c>
      <c r="D1256" s="2" t="s">
        <v>11</v>
      </c>
      <c r="E1256" s="127" t="s">
        <v>530</v>
      </c>
      <c r="F1256" s="127"/>
      <c r="G1256" s="5" t="s">
        <v>12</v>
      </c>
      <c r="H1256" s="4" t="s">
        <v>13</v>
      </c>
      <c r="I1256" s="4" t="s">
        <v>14</v>
      </c>
      <c r="J1256" s="4" t="s">
        <v>16</v>
      </c>
    </row>
    <row r="1257" spans="1:10" ht="24" customHeight="1">
      <c r="A1257" s="6" t="s">
        <v>531</v>
      </c>
      <c r="B1257" s="7" t="s">
        <v>1013</v>
      </c>
      <c r="C1257" s="6" t="s">
        <v>24</v>
      </c>
      <c r="D1257" s="6" t="s">
        <v>1014</v>
      </c>
      <c r="E1257" s="128" t="s">
        <v>532</v>
      </c>
      <c r="F1257" s="128"/>
      <c r="G1257" s="8" t="s">
        <v>39</v>
      </c>
      <c r="H1257" s="9">
        <v>1</v>
      </c>
      <c r="I1257" s="10">
        <v>21.1</v>
      </c>
      <c r="J1257" s="10">
        <v>21.1</v>
      </c>
    </row>
    <row r="1258" spans="1:10" ht="26.1" customHeight="1">
      <c r="A1258" s="11" t="s">
        <v>533</v>
      </c>
      <c r="B1258" s="12" t="s">
        <v>1112</v>
      </c>
      <c r="C1258" s="11" t="s">
        <v>24</v>
      </c>
      <c r="D1258" s="11" t="s">
        <v>1113</v>
      </c>
      <c r="E1258" s="129" t="s">
        <v>532</v>
      </c>
      <c r="F1258" s="129"/>
      <c r="G1258" s="13" t="s">
        <v>39</v>
      </c>
      <c r="H1258" s="14">
        <v>1</v>
      </c>
      <c r="I1258" s="15">
        <v>0.06</v>
      </c>
      <c r="J1258" s="15">
        <v>0.06</v>
      </c>
    </row>
    <row r="1259" spans="1:10" ht="24" customHeight="1">
      <c r="A1259" s="16" t="s">
        <v>536</v>
      </c>
      <c r="B1259" s="17" t="s">
        <v>575</v>
      </c>
      <c r="C1259" s="16" t="s">
        <v>24</v>
      </c>
      <c r="D1259" s="16" t="s">
        <v>576</v>
      </c>
      <c r="E1259" s="125" t="s">
        <v>577</v>
      </c>
      <c r="F1259" s="125"/>
      <c r="G1259" s="18" t="s">
        <v>39</v>
      </c>
      <c r="H1259" s="19">
        <v>1</v>
      </c>
      <c r="I1259" s="20">
        <v>3.29</v>
      </c>
      <c r="J1259" s="20">
        <v>3.29</v>
      </c>
    </row>
    <row r="1260" spans="1:10" ht="24" customHeight="1">
      <c r="A1260" s="16" t="s">
        <v>536</v>
      </c>
      <c r="B1260" s="17" t="s">
        <v>578</v>
      </c>
      <c r="C1260" s="16" t="s">
        <v>24</v>
      </c>
      <c r="D1260" s="16" t="s">
        <v>579</v>
      </c>
      <c r="E1260" s="125" t="s">
        <v>580</v>
      </c>
      <c r="F1260" s="125"/>
      <c r="G1260" s="18" t="s">
        <v>39</v>
      </c>
      <c r="H1260" s="19">
        <v>1</v>
      </c>
      <c r="I1260" s="20">
        <v>1.5</v>
      </c>
      <c r="J1260" s="20">
        <v>1.5</v>
      </c>
    </row>
    <row r="1261" spans="1:10" ht="24" customHeight="1">
      <c r="A1261" s="16" t="s">
        <v>536</v>
      </c>
      <c r="B1261" s="17" t="s">
        <v>581</v>
      </c>
      <c r="C1261" s="16" t="s">
        <v>24</v>
      </c>
      <c r="D1261" s="16" t="s">
        <v>582</v>
      </c>
      <c r="E1261" s="125" t="s">
        <v>577</v>
      </c>
      <c r="F1261" s="125"/>
      <c r="G1261" s="18" t="s">
        <v>39</v>
      </c>
      <c r="H1261" s="19">
        <v>1</v>
      </c>
      <c r="I1261" s="20">
        <v>1.1399999999999999</v>
      </c>
      <c r="J1261" s="20">
        <v>1.1399999999999999</v>
      </c>
    </row>
    <row r="1262" spans="1:10" ht="24" customHeight="1">
      <c r="A1262" s="16" t="s">
        <v>536</v>
      </c>
      <c r="B1262" s="17" t="s">
        <v>583</v>
      </c>
      <c r="C1262" s="16" t="s">
        <v>24</v>
      </c>
      <c r="D1262" s="16" t="s">
        <v>584</v>
      </c>
      <c r="E1262" s="125" t="s">
        <v>585</v>
      </c>
      <c r="F1262" s="125"/>
      <c r="G1262" s="18" t="s">
        <v>39</v>
      </c>
      <c r="H1262" s="19">
        <v>1</v>
      </c>
      <c r="I1262" s="20">
        <v>7.0000000000000007E-2</v>
      </c>
      <c r="J1262" s="20">
        <v>7.0000000000000007E-2</v>
      </c>
    </row>
    <row r="1263" spans="1:10" ht="26.1" customHeight="1">
      <c r="A1263" s="16" t="s">
        <v>536</v>
      </c>
      <c r="B1263" s="17" t="s">
        <v>1026</v>
      </c>
      <c r="C1263" s="16" t="s">
        <v>24</v>
      </c>
      <c r="D1263" s="16" t="s">
        <v>1027</v>
      </c>
      <c r="E1263" s="125" t="s">
        <v>547</v>
      </c>
      <c r="F1263" s="125"/>
      <c r="G1263" s="18" t="s">
        <v>39</v>
      </c>
      <c r="H1263" s="19">
        <v>1</v>
      </c>
      <c r="I1263" s="20">
        <v>0.84</v>
      </c>
      <c r="J1263" s="20">
        <v>0.84</v>
      </c>
    </row>
    <row r="1264" spans="1:10" ht="26.1" customHeight="1">
      <c r="A1264" s="16" t="s">
        <v>536</v>
      </c>
      <c r="B1264" s="17" t="s">
        <v>1028</v>
      </c>
      <c r="C1264" s="16" t="s">
        <v>24</v>
      </c>
      <c r="D1264" s="16" t="s">
        <v>1029</v>
      </c>
      <c r="E1264" s="125" t="s">
        <v>547</v>
      </c>
      <c r="F1264" s="125"/>
      <c r="G1264" s="18" t="s">
        <v>39</v>
      </c>
      <c r="H1264" s="19">
        <v>1</v>
      </c>
      <c r="I1264" s="20">
        <v>1.17</v>
      </c>
      <c r="J1264" s="20">
        <v>1.17</v>
      </c>
    </row>
    <row r="1265" spans="1:10" ht="24" customHeight="1">
      <c r="A1265" s="16" t="s">
        <v>536</v>
      </c>
      <c r="B1265" s="17" t="s">
        <v>1114</v>
      </c>
      <c r="C1265" s="16" t="s">
        <v>24</v>
      </c>
      <c r="D1265" s="16" t="s">
        <v>1115</v>
      </c>
      <c r="E1265" s="125" t="s">
        <v>539</v>
      </c>
      <c r="F1265" s="125"/>
      <c r="G1265" s="18" t="s">
        <v>39</v>
      </c>
      <c r="H1265" s="19">
        <v>1</v>
      </c>
      <c r="I1265" s="20">
        <v>13.03</v>
      </c>
      <c r="J1265" s="20">
        <v>13.03</v>
      </c>
    </row>
    <row r="1266" spans="1:10" ht="26.45">
      <c r="A1266" s="21"/>
      <c r="B1266" s="21"/>
      <c r="C1266" s="21"/>
      <c r="D1266" s="21"/>
      <c r="E1266" s="21" t="s">
        <v>550</v>
      </c>
      <c r="F1266" s="22">
        <v>7.1919124999999999</v>
      </c>
      <c r="G1266" s="21" t="s">
        <v>551</v>
      </c>
      <c r="H1266" s="22">
        <v>5.9</v>
      </c>
      <c r="I1266" s="21" t="s">
        <v>552</v>
      </c>
      <c r="J1266" s="22">
        <v>13.09</v>
      </c>
    </row>
    <row r="1267" spans="1:10">
      <c r="A1267" s="21"/>
      <c r="B1267" s="21"/>
      <c r="C1267" s="21"/>
      <c r="D1267" s="21"/>
      <c r="E1267" s="21" t="s">
        <v>553</v>
      </c>
      <c r="F1267" s="22">
        <v>5.68</v>
      </c>
      <c r="G1267" s="21"/>
      <c r="H1267" s="126" t="s">
        <v>554</v>
      </c>
      <c r="I1267" s="126"/>
      <c r="J1267" s="22">
        <v>26.78</v>
      </c>
    </row>
    <row r="1268" spans="1:10" ht="0.95" customHeight="1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ht="18" customHeight="1">
      <c r="A1269" s="2"/>
      <c r="B1269" s="4" t="s">
        <v>9</v>
      </c>
      <c r="C1269" s="2" t="s">
        <v>10</v>
      </c>
      <c r="D1269" s="2" t="s">
        <v>11</v>
      </c>
      <c r="E1269" s="127" t="s">
        <v>530</v>
      </c>
      <c r="F1269" s="127"/>
      <c r="G1269" s="5" t="s">
        <v>12</v>
      </c>
      <c r="H1269" s="4" t="s">
        <v>13</v>
      </c>
      <c r="I1269" s="4" t="s">
        <v>14</v>
      </c>
      <c r="J1269" s="4" t="s">
        <v>16</v>
      </c>
    </row>
    <row r="1270" spans="1:10" ht="51.95" customHeight="1">
      <c r="A1270" s="6" t="s">
        <v>531</v>
      </c>
      <c r="B1270" s="7" t="s">
        <v>843</v>
      </c>
      <c r="C1270" s="6" t="s">
        <v>125</v>
      </c>
      <c r="D1270" s="6" t="s">
        <v>844</v>
      </c>
      <c r="E1270" s="128" t="s">
        <v>842</v>
      </c>
      <c r="F1270" s="128"/>
      <c r="G1270" s="8" t="s">
        <v>47</v>
      </c>
      <c r="H1270" s="9">
        <v>1</v>
      </c>
      <c r="I1270" s="10">
        <v>1500</v>
      </c>
      <c r="J1270" s="10">
        <v>1500</v>
      </c>
    </row>
    <row r="1271" spans="1:10" ht="51.95" customHeight="1">
      <c r="A1271" s="16" t="s">
        <v>536</v>
      </c>
      <c r="B1271" s="17" t="s">
        <v>1220</v>
      </c>
      <c r="C1271" s="16" t="s">
        <v>125</v>
      </c>
      <c r="D1271" s="16" t="s">
        <v>1221</v>
      </c>
      <c r="E1271" s="125" t="s">
        <v>580</v>
      </c>
      <c r="F1271" s="125"/>
      <c r="G1271" s="18" t="s">
        <v>47</v>
      </c>
      <c r="H1271" s="19">
        <v>1</v>
      </c>
      <c r="I1271" s="20">
        <v>1500</v>
      </c>
      <c r="J1271" s="20">
        <v>1500</v>
      </c>
    </row>
    <row r="1272" spans="1:10" ht="26.45">
      <c r="A1272" s="21"/>
      <c r="B1272" s="21"/>
      <c r="C1272" s="21"/>
      <c r="D1272" s="21"/>
      <c r="E1272" s="21" t="s">
        <v>550</v>
      </c>
      <c r="F1272" s="22">
        <v>0</v>
      </c>
      <c r="G1272" s="21" t="s">
        <v>551</v>
      </c>
      <c r="H1272" s="22">
        <v>0</v>
      </c>
      <c r="I1272" s="21" t="s">
        <v>552</v>
      </c>
      <c r="J1272" s="22">
        <v>0</v>
      </c>
    </row>
    <row r="1273" spans="1:10">
      <c r="A1273" s="21"/>
      <c r="B1273" s="21"/>
      <c r="C1273" s="21"/>
      <c r="D1273" s="21"/>
      <c r="E1273" s="21" t="s">
        <v>553</v>
      </c>
      <c r="F1273" s="22">
        <v>403.95</v>
      </c>
      <c r="G1273" s="21"/>
      <c r="H1273" s="126" t="s">
        <v>554</v>
      </c>
      <c r="I1273" s="126"/>
      <c r="J1273" s="22">
        <v>1903.95</v>
      </c>
    </row>
    <row r="1274" spans="1:10" ht="0.95" customHeight="1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ht="18" customHeight="1">
      <c r="A1275" s="2"/>
      <c r="B1275" s="4" t="s">
        <v>9</v>
      </c>
      <c r="C1275" s="2" t="s">
        <v>10</v>
      </c>
      <c r="D1275" s="2" t="s">
        <v>11</v>
      </c>
      <c r="E1275" s="127" t="s">
        <v>530</v>
      </c>
      <c r="F1275" s="127"/>
      <c r="G1275" s="5" t="s">
        <v>12</v>
      </c>
      <c r="H1275" s="4" t="s">
        <v>13</v>
      </c>
      <c r="I1275" s="4" t="s">
        <v>14</v>
      </c>
      <c r="J1275" s="4" t="s">
        <v>16</v>
      </c>
    </row>
    <row r="1276" spans="1:10" ht="26.1" customHeight="1">
      <c r="A1276" s="6" t="s">
        <v>531</v>
      </c>
      <c r="B1276" s="7" t="s">
        <v>855</v>
      </c>
      <c r="C1276" s="6" t="s">
        <v>24</v>
      </c>
      <c r="D1276" s="6" t="s">
        <v>856</v>
      </c>
      <c r="E1276" s="128" t="s">
        <v>623</v>
      </c>
      <c r="F1276" s="128"/>
      <c r="G1276" s="8" t="s">
        <v>627</v>
      </c>
      <c r="H1276" s="9">
        <v>1</v>
      </c>
      <c r="I1276" s="10">
        <v>22.83</v>
      </c>
      <c r="J1276" s="10">
        <v>22.83</v>
      </c>
    </row>
    <row r="1277" spans="1:10" ht="26.1" customHeight="1">
      <c r="A1277" s="11" t="s">
        <v>533</v>
      </c>
      <c r="B1277" s="12" t="s">
        <v>943</v>
      </c>
      <c r="C1277" s="11" t="s">
        <v>24</v>
      </c>
      <c r="D1277" s="11" t="s">
        <v>944</v>
      </c>
      <c r="E1277" s="129" t="s">
        <v>532</v>
      </c>
      <c r="F1277" s="129"/>
      <c r="G1277" s="13" t="s">
        <v>39</v>
      </c>
      <c r="H1277" s="14">
        <v>1</v>
      </c>
      <c r="I1277" s="15">
        <v>21.16</v>
      </c>
      <c r="J1277" s="15">
        <v>21.16</v>
      </c>
    </row>
    <row r="1278" spans="1:10" ht="26.1" customHeight="1">
      <c r="A1278" s="11" t="s">
        <v>533</v>
      </c>
      <c r="B1278" s="12" t="s">
        <v>1222</v>
      </c>
      <c r="C1278" s="11" t="s">
        <v>24</v>
      </c>
      <c r="D1278" s="11" t="s">
        <v>1223</v>
      </c>
      <c r="E1278" s="129" t="s">
        <v>623</v>
      </c>
      <c r="F1278" s="129"/>
      <c r="G1278" s="13" t="s">
        <v>39</v>
      </c>
      <c r="H1278" s="14">
        <v>1</v>
      </c>
      <c r="I1278" s="15">
        <v>1.36</v>
      </c>
      <c r="J1278" s="15">
        <v>1.36</v>
      </c>
    </row>
    <row r="1279" spans="1:10" ht="26.1" customHeight="1">
      <c r="A1279" s="11" t="s">
        <v>533</v>
      </c>
      <c r="B1279" s="12" t="s">
        <v>1224</v>
      </c>
      <c r="C1279" s="11" t="s">
        <v>24</v>
      </c>
      <c r="D1279" s="11" t="s">
        <v>1225</v>
      </c>
      <c r="E1279" s="129" t="s">
        <v>623</v>
      </c>
      <c r="F1279" s="129"/>
      <c r="G1279" s="13" t="s">
        <v>39</v>
      </c>
      <c r="H1279" s="14">
        <v>1</v>
      </c>
      <c r="I1279" s="15">
        <v>0.31</v>
      </c>
      <c r="J1279" s="15">
        <v>0.31</v>
      </c>
    </row>
    <row r="1280" spans="1:10" ht="26.45">
      <c r="A1280" s="21"/>
      <c r="B1280" s="21"/>
      <c r="C1280" s="21"/>
      <c r="D1280" s="21"/>
      <c r="E1280" s="21" t="s">
        <v>550</v>
      </c>
      <c r="F1280" s="22">
        <v>7.8731938000000001</v>
      </c>
      <c r="G1280" s="21" t="s">
        <v>551</v>
      </c>
      <c r="H1280" s="22">
        <v>6.46</v>
      </c>
      <c r="I1280" s="21" t="s">
        <v>552</v>
      </c>
      <c r="J1280" s="22">
        <v>14.33</v>
      </c>
    </row>
    <row r="1281" spans="1:10">
      <c r="A1281" s="21"/>
      <c r="B1281" s="21"/>
      <c r="C1281" s="21"/>
      <c r="D1281" s="21"/>
      <c r="E1281" s="21" t="s">
        <v>553</v>
      </c>
      <c r="F1281" s="22">
        <v>6.14</v>
      </c>
      <c r="G1281" s="21"/>
      <c r="H1281" s="126" t="s">
        <v>554</v>
      </c>
      <c r="I1281" s="126"/>
      <c r="J1281" s="22">
        <v>28.97</v>
      </c>
    </row>
    <row r="1282" spans="1:10" ht="0.95" customHeight="1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ht="18" customHeight="1">
      <c r="A1283" s="2"/>
      <c r="B1283" s="4" t="s">
        <v>9</v>
      </c>
      <c r="C1283" s="2" t="s">
        <v>10</v>
      </c>
      <c r="D1283" s="2" t="s">
        <v>11</v>
      </c>
      <c r="E1283" s="127" t="s">
        <v>530</v>
      </c>
      <c r="F1283" s="127"/>
      <c r="G1283" s="5" t="s">
        <v>12</v>
      </c>
      <c r="H1283" s="4" t="s">
        <v>13</v>
      </c>
      <c r="I1283" s="4" t="s">
        <v>14</v>
      </c>
      <c r="J1283" s="4" t="s">
        <v>16</v>
      </c>
    </row>
    <row r="1284" spans="1:10" ht="26.1" customHeight="1">
      <c r="A1284" s="6" t="s">
        <v>531</v>
      </c>
      <c r="B1284" s="7" t="s">
        <v>853</v>
      </c>
      <c r="C1284" s="6" t="s">
        <v>24</v>
      </c>
      <c r="D1284" s="6" t="s">
        <v>854</v>
      </c>
      <c r="E1284" s="128" t="s">
        <v>623</v>
      </c>
      <c r="F1284" s="128"/>
      <c r="G1284" s="8" t="s">
        <v>624</v>
      </c>
      <c r="H1284" s="9">
        <v>1</v>
      </c>
      <c r="I1284" s="10">
        <v>24.53</v>
      </c>
      <c r="J1284" s="10">
        <v>24.53</v>
      </c>
    </row>
    <row r="1285" spans="1:10" ht="26.1" customHeight="1">
      <c r="A1285" s="11" t="s">
        <v>533</v>
      </c>
      <c r="B1285" s="12" t="s">
        <v>1226</v>
      </c>
      <c r="C1285" s="11" t="s">
        <v>24</v>
      </c>
      <c r="D1285" s="11" t="s">
        <v>1227</v>
      </c>
      <c r="E1285" s="129" t="s">
        <v>623</v>
      </c>
      <c r="F1285" s="129"/>
      <c r="G1285" s="13" t="s">
        <v>39</v>
      </c>
      <c r="H1285" s="14">
        <v>1</v>
      </c>
      <c r="I1285" s="15">
        <v>1.7</v>
      </c>
      <c r="J1285" s="15">
        <v>1.7</v>
      </c>
    </row>
    <row r="1286" spans="1:10" ht="26.1" customHeight="1">
      <c r="A1286" s="11" t="s">
        <v>533</v>
      </c>
      <c r="B1286" s="12" t="s">
        <v>943</v>
      </c>
      <c r="C1286" s="11" t="s">
        <v>24</v>
      </c>
      <c r="D1286" s="11" t="s">
        <v>944</v>
      </c>
      <c r="E1286" s="129" t="s">
        <v>532</v>
      </c>
      <c r="F1286" s="129"/>
      <c r="G1286" s="13" t="s">
        <v>39</v>
      </c>
      <c r="H1286" s="14">
        <v>1</v>
      </c>
      <c r="I1286" s="15">
        <v>21.16</v>
      </c>
      <c r="J1286" s="15">
        <v>21.16</v>
      </c>
    </row>
    <row r="1287" spans="1:10" ht="26.1" customHeight="1">
      <c r="A1287" s="11" t="s">
        <v>533</v>
      </c>
      <c r="B1287" s="12" t="s">
        <v>1222</v>
      </c>
      <c r="C1287" s="11" t="s">
        <v>24</v>
      </c>
      <c r="D1287" s="11" t="s">
        <v>1223</v>
      </c>
      <c r="E1287" s="129" t="s">
        <v>623</v>
      </c>
      <c r="F1287" s="129"/>
      <c r="G1287" s="13" t="s">
        <v>39</v>
      </c>
      <c r="H1287" s="14">
        <v>1</v>
      </c>
      <c r="I1287" s="15">
        <v>1.36</v>
      </c>
      <c r="J1287" s="15">
        <v>1.36</v>
      </c>
    </row>
    <row r="1288" spans="1:10" ht="26.1" customHeight="1">
      <c r="A1288" s="11" t="s">
        <v>533</v>
      </c>
      <c r="B1288" s="12" t="s">
        <v>1224</v>
      </c>
      <c r="C1288" s="11" t="s">
        <v>24</v>
      </c>
      <c r="D1288" s="11" t="s">
        <v>1225</v>
      </c>
      <c r="E1288" s="129" t="s">
        <v>623</v>
      </c>
      <c r="F1288" s="129"/>
      <c r="G1288" s="13" t="s">
        <v>39</v>
      </c>
      <c r="H1288" s="14">
        <v>1</v>
      </c>
      <c r="I1288" s="15">
        <v>0.31</v>
      </c>
      <c r="J1288" s="15">
        <v>0.31</v>
      </c>
    </row>
    <row r="1289" spans="1:10" ht="26.45">
      <c r="A1289" s="21"/>
      <c r="B1289" s="21"/>
      <c r="C1289" s="21"/>
      <c r="D1289" s="21"/>
      <c r="E1289" s="21" t="s">
        <v>550</v>
      </c>
      <c r="F1289" s="22">
        <v>7.8731938000000001</v>
      </c>
      <c r="G1289" s="21" t="s">
        <v>551</v>
      </c>
      <c r="H1289" s="22">
        <v>6.46</v>
      </c>
      <c r="I1289" s="21" t="s">
        <v>552</v>
      </c>
      <c r="J1289" s="22">
        <v>14.33</v>
      </c>
    </row>
    <row r="1290" spans="1:10">
      <c r="A1290" s="21"/>
      <c r="B1290" s="21"/>
      <c r="C1290" s="21"/>
      <c r="D1290" s="21"/>
      <c r="E1290" s="21" t="s">
        <v>553</v>
      </c>
      <c r="F1290" s="22">
        <v>6.6</v>
      </c>
      <c r="G1290" s="21"/>
      <c r="H1290" s="126" t="s">
        <v>554</v>
      </c>
      <c r="I1290" s="126"/>
      <c r="J1290" s="22">
        <v>31.13</v>
      </c>
    </row>
    <row r="1291" spans="1:10" ht="0.95" customHeight="1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ht="18" customHeight="1">
      <c r="A1292" s="2"/>
      <c r="B1292" s="4" t="s">
        <v>9</v>
      </c>
      <c r="C1292" s="2" t="s">
        <v>10</v>
      </c>
      <c r="D1292" s="2" t="s">
        <v>11</v>
      </c>
      <c r="E1292" s="127" t="s">
        <v>530</v>
      </c>
      <c r="F1292" s="127"/>
      <c r="G1292" s="5" t="s">
        <v>12</v>
      </c>
      <c r="H1292" s="4" t="s">
        <v>13</v>
      </c>
      <c r="I1292" s="4" t="s">
        <v>14</v>
      </c>
      <c r="J1292" s="4" t="s">
        <v>16</v>
      </c>
    </row>
    <row r="1293" spans="1:10" ht="26.1" customHeight="1">
      <c r="A1293" s="6" t="s">
        <v>531</v>
      </c>
      <c r="B1293" s="7" t="s">
        <v>1222</v>
      </c>
      <c r="C1293" s="6" t="s">
        <v>24</v>
      </c>
      <c r="D1293" s="6" t="s">
        <v>1223</v>
      </c>
      <c r="E1293" s="128" t="s">
        <v>623</v>
      </c>
      <c r="F1293" s="128"/>
      <c r="G1293" s="8" t="s">
        <v>39</v>
      </c>
      <c r="H1293" s="9">
        <v>1</v>
      </c>
      <c r="I1293" s="10">
        <v>1.36</v>
      </c>
      <c r="J1293" s="10">
        <v>1.36</v>
      </c>
    </row>
    <row r="1294" spans="1:10" ht="26.1" customHeight="1">
      <c r="A1294" s="16" t="s">
        <v>536</v>
      </c>
      <c r="B1294" s="17" t="s">
        <v>1228</v>
      </c>
      <c r="C1294" s="16" t="s">
        <v>24</v>
      </c>
      <c r="D1294" s="16" t="s">
        <v>1229</v>
      </c>
      <c r="E1294" s="125" t="s">
        <v>547</v>
      </c>
      <c r="F1294" s="125"/>
      <c r="G1294" s="18" t="s">
        <v>82</v>
      </c>
      <c r="H1294" s="19">
        <v>6.3999999999999997E-5</v>
      </c>
      <c r="I1294" s="20">
        <v>21285.4</v>
      </c>
      <c r="J1294" s="20">
        <v>1.36</v>
      </c>
    </row>
    <row r="1295" spans="1:10" ht="26.45">
      <c r="A1295" s="21"/>
      <c r="B1295" s="21"/>
      <c r="C1295" s="21"/>
      <c r="D1295" s="21"/>
      <c r="E1295" s="21" t="s">
        <v>550</v>
      </c>
      <c r="F1295" s="22">
        <v>0</v>
      </c>
      <c r="G1295" s="21" t="s">
        <v>551</v>
      </c>
      <c r="H1295" s="22">
        <v>0</v>
      </c>
      <c r="I1295" s="21" t="s">
        <v>552</v>
      </c>
      <c r="J1295" s="22">
        <v>0</v>
      </c>
    </row>
    <row r="1296" spans="1:10">
      <c r="A1296" s="21"/>
      <c r="B1296" s="21"/>
      <c r="C1296" s="21"/>
      <c r="D1296" s="21"/>
      <c r="E1296" s="21" t="s">
        <v>553</v>
      </c>
      <c r="F1296" s="22">
        <v>0.36</v>
      </c>
      <c r="G1296" s="21"/>
      <c r="H1296" s="126" t="s">
        <v>554</v>
      </c>
      <c r="I1296" s="126"/>
      <c r="J1296" s="22">
        <v>1.72</v>
      </c>
    </row>
    <row r="1297" spans="1:10" ht="0.95" customHeight="1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ht="18" customHeight="1">
      <c r="A1298" s="2"/>
      <c r="B1298" s="4" t="s">
        <v>9</v>
      </c>
      <c r="C1298" s="2" t="s">
        <v>10</v>
      </c>
      <c r="D1298" s="2" t="s">
        <v>11</v>
      </c>
      <c r="E1298" s="127" t="s">
        <v>530</v>
      </c>
      <c r="F1298" s="127"/>
      <c r="G1298" s="5" t="s">
        <v>12</v>
      </c>
      <c r="H1298" s="4" t="s">
        <v>13</v>
      </c>
      <c r="I1298" s="4" t="s">
        <v>14</v>
      </c>
      <c r="J1298" s="4" t="s">
        <v>16</v>
      </c>
    </row>
    <row r="1299" spans="1:10" ht="26.1" customHeight="1">
      <c r="A1299" s="6" t="s">
        <v>531</v>
      </c>
      <c r="B1299" s="7" t="s">
        <v>1224</v>
      </c>
      <c r="C1299" s="6" t="s">
        <v>24</v>
      </c>
      <c r="D1299" s="6" t="s">
        <v>1225</v>
      </c>
      <c r="E1299" s="128" t="s">
        <v>623</v>
      </c>
      <c r="F1299" s="128"/>
      <c r="G1299" s="8" t="s">
        <v>39</v>
      </c>
      <c r="H1299" s="9">
        <v>1</v>
      </c>
      <c r="I1299" s="10">
        <v>0.31</v>
      </c>
      <c r="J1299" s="10">
        <v>0.31</v>
      </c>
    </row>
    <row r="1300" spans="1:10" ht="26.1" customHeight="1">
      <c r="A1300" s="16" t="s">
        <v>536</v>
      </c>
      <c r="B1300" s="17" t="s">
        <v>1228</v>
      </c>
      <c r="C1300" s="16" t="s">
        <v>24</v>
      </c>
      <c r="D1300" s="16" t="s">
        <v>1229</v>
      </c>
      <c r="E1300" s="125" t="s">
        <v>547</v>
      </c>
      <c r="F1300" s="125"/>
      <c r="G1300" s="18" t="s">
        <v>82</v>
      </c>
      <c r="H1300" s="19">
        <v>1.4800000000000001E-5</v>
      </c>
      <c r="I1300" s="20">
        <v>21285.4</v>
      </c>
      <c r="J1300" s="20">
        <v>0.31</v>
      </c>
    </row>
    <row r="1301" spans="1:10" ht="26.45">
      <c r="A1301" s="21"/>
      <c r="B1301" s="21"/>
      <c r="C1301" s="21"/>
      <c r="D1301" s="21"/>
      <c r="E1301" s="21" t="s">
        <v>550</v>
      </c>
      <c r="F1301" s="22">
        <v>0</v>
      </c>
      <c r="G1301" s="21" t="s">
        <v>551</v>
      </c>
      <c r="H1301" s="22">
        <v>0</v>
      </c>
      <c r="I1301" s="21" t="s">
        <v>552</v>
      </c>
      <c r="J1301" s="22">
        <v>0</v>
      </c>
    </row>
    <row r="1302" spans="1:10">
      <c r="A1302" s="21"/>
      <c r="B1302" s="21"/>
      <c r="C1302" s="21"/>
      <c r="D1302" s="21"/>
      <c r="E1302" s="21" t="s">
        <v>553</v>
      </c>
      <c r="F1302" s="22">
        <v>0.08</v>
      </c>
      <c r="G1302" s="21"/>
      <c r="H1302" s="126" t="s">
        <v>554</v>
      </c>
      <c r="I1302" s="126"/>
      <c r="J1302" s="22">
        <v>0.39</v>
      </c>
    </row>
    <row r="1303" spans="1:10" ht="0.95" customHeight="1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ht="18" customHeight="1">
      <c r="A1304" s="2"/>
      <c r="B1304" s="4" t="s">
        <v>9</v>
      </c>
      <c r="C1304" s="2" t="s">
        <v>10</v>
      </c>
      <c r="D1304" s="2" t="s">
        <v>11</v>
      </c>
      <c r="E1304" s="127" t="s">
        <v>530</v>
      </c>
      <c r="F1304" s="127"/>
      <c r="G1304" s="5" t="s">
        <v>12</v>
      </c>
      <c r="H1304" s="4" t="s">
        <v>13</v>
      </c>
      <c r="I1304" s="4" t="s">
        <v>14</v>
      </c>
      <c r="J1304" s="4" t="s">
        <v>16</v>
      </c>
    </row>
    <row r="1305" spans="1:10" ht="26.1" customHeight="1">
      <c r="A1305" s="6" t="s">
        <v>531</v>
      </c>
      <c r="B1305" s="7" t="s">
        <v>1226</v>
      </c>
      <c r="C1305" s="6" t="s">
        <v>24</v>
      </c>
      <c r="D1305" s="6" t="s">
        <v>1227</v>
      </c>
      <c r="E1305" s="128" t="s">
        <v>623</v>
      </c>
      <c r="F1305" s="128"/>
      <c r="G1305" s="8" t="s">
        <v>39</v>
      </c>
      <c r="H1305" s="9">
        <v>1</v>
      </c>
      <c r="I1305" s="10">
        <v>1.7</v>
      </c>
      <c r="J1305" s="10">
        <v>1.7</v>
      </c>
    </row>
    <row r="1306" spans="1:10" ht="26.1" customHeight="1">
      <c r="A1306" s="16" t="s">
        <v>536</v>
      </c>
      <c r="B1306" s="17" t="s">
        <v>1228</v>
      </c>
      <c r="C1306" s="16" t="s">
        <v>24</v>
      </c>
      <c r="D1306" s="16" t="s">
        <v>1229</v>
      </c>
      <c r="E1306" s="125" t="s">
        <v>547</v>
      </c>
      <c r="F1306" s="125"/>
      <c r="G1306" s="18" t="s">
        <v>82</v>
      </c>
      <c r="H1306" s="19">
        <v>8.0000000000000007E-5</v>
      </c>
      <c r="I1306" s="20">
        <v>21285.4</v>
      </c>
      <c r="J1306" s="20">
        <v>1.7</v>
      </c>
    </row>
    <row r="1307" spans="1:10" ht="26.45">
      <c r="A1307" s="21"/>
      <c r="B1307" s="21"/>
      <c r="C1307" s="21"/>
      <c r="D1307" s="21"/>
      <c r="E1307" s="21" t="s">
        <v>550</v>
      </c>
      <c r="F1307" s="22">
        <v>0</v>
      </c>
      <c r="G1307" s="21" t="s">
        <v>551</v>
      </c>
      <c r="H1307" s="22">
        <v>0</v>
      </c>
      <c r="I1307" s="21" t="s">
        <v>552</v>
      </c>
      <c r="J1307" s="22">
        <v>0</v>
      </c>
    </row>
    <row r="1308" spans="1:10">
      <c r="A1308" s="21"/>
      <c r="B1308" s="21"/>
      <c r="C1308" s="21"/>
      <c r="D1308" s="21"/>
      <c r="E1308" s="21" t="s">
        <v>553</v>
      </c>
      <c r="F1308" s="22">
        <v>0.45</v>
      </c>
      <c r="G1308" s="21"/>
      <c r="H1308" s="126" t="s">
        <v>554</v>
      </c>
      <c r="I1308" s="126"/>
      <c r="J1308" s="22">
        <v>2.15</v>
      </c>
    </row>
    <row r="1309" spans="1:10" ht="0.95" customHeight="1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ht="18" customHeight="1">
      <c r="A1310" s="2"/>
      <c r="B1310" s="4" t="s">
        <v>9</v>
      </c>
      <c r="C1310" s="2" t="s">
        <v>10</v>
      </c>
      <c r="D1310" s="2" t="s">
        <v>11</v>
      </c>
      <c r="E1310" s="127" t="s">
        <v>530</v>
      </c>
      <c r="F1310" s="127"/>
      <c r="G1310" s="5" t="s">
        <v>12</v>
      </c>
      <c r="H1310" s="4" t="s">
        <v>13</v>
      </c>
      <c r="I1310" s="4" t="s">
        <v>14</v>
      </c>
      <c r="J1310" s="4" t="s">
        <v>16</v>
      </c>
    </row>
    <row r="1311" spans="1:10" ht="26.1" customHeight="1">
      <c r="A1311" s="6" t="s">
        <v>531</v>
      </c>
      <c r="B1311" s="7" t="s">
        <v>648</v>
      </c>
      <c r="C1311" s="6" t="s">
        <v>24</v>
      </c>
      <c r="D1311" s="6" t="s">
        <v>649</v>
      </c>
      <c r="E1311" s="128" t="s">
        <v>532</v>
      </c>
      <c r="F1311" s="128"/>
      <c r="G1311" s="8" t="s">
        <v>39</v>
      </c>
      <c r="H1311" s="9">
        <v>1</v>
      </c>
      <c r="I1311" s="10">
        <v>20.36</v>
      </c>
      <c r="J1311" s="10">
        <v>20.36</v>
      </c>
    </row>
    <row r="1312" spans="1:10" ht="26.1" customHeight="1">
      <c r="A1312" s="11" t="s">
        <v>533</v>
      </c>
      <c r="B1312" s="12" t="s">
        <v>1116</v>
      </c>
      <c r="C1312" s="11" t="s">
        <v>24</v>
      </c>
      <c r="D1312" s="11" t="s">
        <v>1117</v>
      </c>
      <c r="E1312" s="129" t="s">
        <v>532</v>
      </c>
      <c r="F1312" s="129"/>
      <c r="G1312" s="13" t="s">
        <v>39</v>
      </c>
      <c r="H1312" s="14">
        <v>1</v>
      </c>
      <c r="I1312" s="15">
        <v>0.16</v>
      </c>
      <c r="J1312" s="15">
        <v>0.16</v>
      </c>
    </row>
    <row r="1313" spans="1:10" ht="24" customHeight="1">
      <c r="A1313" s="16" t="s">
        <v>536</v>
      </c>
      <c r="B1313" s="17" t="s">
        <v>575</v>
      </c>
      <c r="C1313" s="16" t="s">
        <v>24</v>
      </c>
      <c r="D1313" s="16" t="s">
        <v>576</v>
      </c>
      <c r="E1313" s="125" t="s">
        <v>577</v>
      </c>
      <c r="F1313" s="125"/>
      <c r="G1313" s="18" t="s">
        <v>39</v>
      </c>
      <c r="H1313" s="19">
        <v>1</v>
      </c>
      <c r="I1313" s="20">
        <v>3.29</v>
      </c>
      <c r="J1313" s="20">
        <v>3.29</v>
      </c>
    </row>
    <row r="1314" spans="1:10" ht="24" customHeight="1">
      <c r="A1314" s="16" t="s">
        <v>536</v>
      </c>
      <c r="B1314" s="17" t="s">
        <v>578</v>
      </c>
      <c r="C1314" s="16" t="s">
        <v>24</v>
      </c>
      <c r="D1314" s="16" t="s">
        <v>579</v>
      </c>
      <c r="E1314" s="125" t="s">
        <v>580</v>
      </c>
      <c r="F1314" s="125"/>
      <c r="G1314" s="18" t="s">
        <v>39</v>
      </c>
      <c r="H1314" s="19">
        <v>1</v>
      </c>
      <c r="I1314" s="20">
        <v>1.5</v>
      </c>
      <c r="J1314" s="20">
        <v>1.5</v>
      </c>
    </row>
    <row r="1315" spans="1:10" ht="24" customHeight="1">
      <c r="A1315" s="16" t="s">
        <v>536</v>
      </c>
      <c r="B1315" s="17" t="s">
        <v>581</v>
      </c>
      <c r="C1315" s="16" t="s">
        <v>24</v>
      </c>
      <c r="D1315" s="16" t="s">
        <v>582</v>
      </c>
      <c r="E1315" s="125" t="s">
        <v>577</v>
      </c>
      <c r="F1315" s="125"/>
      <c r="G1315" s="18" t="s">
        <v>39</v>
      </c>
      <c r="H1315" s="19">
        <v>1</v>
      </c>
      <c r="I1315" s="20">
        <v>1.1399999999999999</v>
      </c>
      <c r="J1315" s="20">
        <v>1.1399999999999999</v>
      </c>
    </row>
    <row r="1316" spans="1:10" ht="24" customHeight="1">
      <c r="A1316" s="16" t="s">
        <v>536</v>
      </c>
      <c r="B1316" s="17" t="s">
        <v>583</v>
      </c>
      <c r="C1316" s="16" t="s">
        <v>24</v>
      </c>
      <c r="D1316" s="16" t="s">
        <v>584</v>
      </c>
      <c r="E1316" s="125" t="s">
        <v>585</v>
      </c>
      <c r="F1316" s="125"/>
      <c r="G1316" s="18" t="s">
        <v>39</v>
      </c>
      <c r="H1316" s="19">
        <v>1</v>
      </c>
      <c r="I1316" s="20">
        <v>7.0000000000000007E-2</v>
      </c>
      <c r="J1316" s="20">
        <v>7.0000000000000007E-2</v>
      </c>
    </row>
    <row r="1317" spans="1:10" ht="26.1" customHeight="1">
      <c r="A1317" s="16" t="s">
        <v>536</v>
      </c>
      <c r="B1317" s="17" t="s">
        <v>1230</v>
      </c>
      <c r="C1317" s="16" t="s">
        <v>24</v>
      </c>
      <c r="D1317" s="16" t="s">
        <v>1231</v>
      </c>
      <c r="E1317" s="125" t="s">
        <v>547</v>
      </c>
      <c r="F1317" s="125"/>
      <c r="G1317" s="18" t="s">
        <v>39</v>
      </c>
      <c r="H1317" s="19">
        <v>1</v>
      </c>
      <c r="I1317" s="20">
        <v>0.01</v>
      </c>
      <c r="J1317" s="20">
        <v>0.01</v>
      </c>
    </row>
    <row r="1318" spans="1:10" ht="26.1" customHeight="1">
      <c r="A1318" s="16" t="s">
        <v>536</v>
      </c>
      <c r="B1318" s="17" t="s">
        <v>1232</v>
      </c>
      <c r="C1318" s="16" t="s">
        <v>24</v>
      </c>
      <c r="D1318" s="16" t="s">
        <v>1233</v>
      </c>
      <c r="E1318" s="125" t="s">
        <v>547</v>
      </c>
      <c r="F1318" s="125"/>
      <c r="G1318" s="18" t="s">
        <v>39</v>
      </c>
      <c r="H1318" s="19">
        <v>1</v>
      </c>
      <c r="I1318" s="20">
        <v>0.82</v>
      </c>
      <c r="J1318" s="20">
        <v>0.82</v>
      </c>
    </row>
    <row r="1319" spans="1:10" ht="24" customHeight="1">
      <c r="A1319" s="16" t="s">
        <v>536</v>
      </c>
      <c r="B1319" s="17" t="s">
        <v>1118</v>
      </c>
      <c r="C1319" s="16" t="s">
        <v>24</v>
      </c>
      <c r="D1319" s="16" t="s">
        <v>1119</v>
      </c>
      <c r="E1319" s="125" t="s">
        <v>539</v>
      </c>
      <c r="F1319" s="125"/>
      <c r="G1319" s="18" t="s">
        <v>39</v>
      </c>
      <c r="H1319" s="19">
        <v>1</v>
      </c>
      <c r="I1319" s="20">
        <v>13.37</v>
      </c>
      <c r="J1319" s="20">
        <v>13.37</v>
      </c>
    </row>
    <row r="1320" spans="1:10" ht="26.45">
      <c r="A1320" s="21"/>
      <c r="B1320" s="21"/>
      <c r="C1320" s="21"/>
      <c r="D1320" s="21"/>
      <c r="E1320" s="21" t="s">
        <v>550</v>
      </c>
      <c r="F1320" s="22">
        <v>7.4336574999999998</v>
      </c>
      <c r="G1320" s="21" t="s">
        <v>551</v>
      </c>
      <c r="H1320" s="22">
        <v>6.1</v>
      </c>
      <c r="I1320" s="21" t="s">
        <v>552</v>
      </c>
      <c r="J1320" s="22">
        <v>13.53</v>
      </c>
    </row>
    <row r="1321" spans="1:10">
      <c r="A1321" s="21"/>
      <c r="B1321" s="21"/>
      <c r="C1321" s="21"/>
      <c r="D1321" s="21"/>
      <c r="E1321" s="21" t="s">
        <v>553</v>
      </c>
      <c r="F1321" s="22">
        <v>5.48</v>
      </c>
      <c r="G1321" s="21"/>
      <c r="H1321" s="126" t="s">
        <v>554</v>
      </c>
      <c r="I1321" s="126"/>
      <c r="J1321" s="22">
        <v>25.84</v>
      </c>
    </row>
    <row r="1322" spans="1:10" ht="0.95" customHeight="1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ht="18" customHeight="1">
      <c r="A1323" s="2"/>
      <c r="B1323" s="4" t="s">
        <v>9</v>
      </c>
      <c r="C1323" s="2" t="s">
        <v>10</v>
      </c>
      <c r="D1323" s="2" t="s">
        <v>11</v>
      </c>
      <c r="E1323" s="127" t="s">
        <v>530</v>
      </c>
      <c r="F1323" s="127"/>
      <c r="G1323" s="5" t="s">
        <v>12</v>
      </c>
      <c r="H1323" s="4" t="s">
        <v>13</v>
      </c>
      <c r="I1323" s="4" t="s">
        <v>14</v>
      </c>
      <c r="J1323" s="4" t="s">
        <v>16</v>
      </c>
    </row>
    <row r="1324" spans="1:10" ht="26.1" customHeight="1">
      <c r="A1324" s="6" t="s">
        <v>531</v>
      </c>
      <c r="B1324" s="7" t="s">
        <v>1064</v>
      </c>
      <c r="C1324" s="6" t="s">
        <v>24</v>
      </c>
      <c r="D1324" s="6" t="s">
        <v>1065</v>
      </c>
      <c r="E1324" s="128" t="s">
        <v>532</v>
      </c>
      <c r="F1324" s="128"/>
      <c r="G1324" s="8" t="s">
        <v>39</v>
      </c>
      <c r="H1324" s="9">
        <v>1</v>
      </c>
      <c r="I1324" s="10">
        <v>25.84</v>
      </c>
      <c r="J1324" s="10">
        <v>25.84</v>
      </c>
    </row>
    <row r="1325" spans="1:10" ht="26.1" customHeight="1">
      <c r="A1325" s="11" t="s">
        <v>533</v>
      </c>
      <c r="B1325" s="12" t="s">
        <v>1120</v>
      </c>
      <c r="C1325" s="11" t="s">
        <v>24</v>
      </c>
      <c r="D1325" s="11" t="s">
        <v>1121</v>
      </c>
      <c r="E1325" s="129" t="s">
        <v>532</v>
      </c>
      <c r="F1325" s="129"/>
      <c r="G1325" s="13" t="s">
        <v>39</v>
      </c>
      <c r="H1325" s="14">
        <v>1</v>
      </c>
      <c r="I1325" s="15">
        <v>0.1</v>
      </c>
      <c r="J1325" s="15">
        <v>0.1</v>
      </c>
    </row>
    <row r="1326" spans="1:10" ht="24" customHeight="1">
      <c r="A1326" s="16" t="s">
        <v>536</v>
      </c>
      <c r="B1326" s="17" t="s">
        <v>1122</v>
      </c>
      <c r="C1326" s="16" t="s">
        <v>24</v>
      </c>
      <c r="D1326" s="16" t="s">
        <v>1123</v>
      </c>
      <c r="E1326" s="125" t="s">
        <v>539</v>
      </c>
      <c r="F1326" s="125"/>
      <c r="G1326" s="18" t="s">
        <v>39</v>
      </c>
      <c r="H1326" s="19">
        <v>1</v>
      </c>
      <c r="I1326" s="20">
        <v>18.91</v>
      </c>
      <c r="J1326" s="20">
        <v>18.91</v>
      </c>
    </row>
    <row r="1327" spans="1:10" ht="24" customHeight="1">
      <c r="A1327" s="16" t="s">
        <v>536</v>
      </c>
      <c r="B1327" s="17" t="s">
        <v>575</v>
      </c>
      <c r="C1327" s="16" t="s">
        <v>24</v>
      </c>
      <c r="D1327" s="16" t="s">
        <v>576</v>
      </c>
      <c r="E1327" s="125" t="s">
        <v>577</v>
      </c>
      <c r="F1327" s="125"/>
      <c r="G1327" s="18" t="s">
        <v>39</v>
      </c>
      <c r="H1327" s="19">
        <v>1</v>
      </c>
      <c r="I1327" s="20">
        <v>3.29</v>
      </c>
      <c r="J1327" s="20">
        <v>3.29</v>
      </c>
    </row>
    <row r="1328" spans="1:10" ht="24" customHeight="1">
      <c r="A1328" s="16" t="s">
        <v>536</v>
      </c>
      <c r="B1328" s="17" t="s">
        <v>578</v>
      </c>
      <c r="C1328" s="16" t="s">
        <v>24</v>
      </c>
      <c r="D1328" s="16" t="s">
        <v>579</v>
      </c>
      <c r="E1328" s="125" t="s">
        <v>580</v>
      </c>
      <c r="F1328" s="125"/>
      <c r="G1328" s="18" t="s">
        <v>39</v>
      </c>
      <c r="H1328" s="19">
        <v>1</v>
      </c>
      <c r="I1328" s="20">
        <v>1.5</v>
      </c>
      <c r="J1328" s="20">
        <v>1.5</v>
      </c>
    </row>
    <row r="1329" spans="1:10" ht="24" customHeight="1">
      <c r="A1329" s="16" t="s">
        <v>536</v>
      </c>
      <c r="B1329" s="17" t="s">
        <v>581</v>
      </c>
      <c r="C1329" s="16" t="s">
        <v>24</v>
      </c>
      <c r="D1329" s="16" t="s">
        <v>582</v>
      </c>
      <c r="E1329" s="125" t="s">
        <v>577</v>
      </c>
      <c r="F1329" s="125"/>
      <c r="G1329" s="18" t="s">
        <v>39</v>
      </c>
      <c r="H1329" s="19">
        <v>1</v>
      </c>
      <c r="I1329" s="20">
        <v>1.1399999999999999</v>
      </c>
      <c r="J1329" s="20">
        <v>1.1399999999999999</v>
      </c>
    </row>
    <row r="1330" spans="1:10" ht="24" customHeight="1">
      <c r="A1330" s="16" t="s">
        <v>536</v>
      </c>
      <c r="B1330" s="17" t="s">
        <v>583</v>
      </c>
      <c r="C1330" s="16" t="s">
        <v>24</v>
      </c>
      <c r="D1330" s="16" t="s">
        <v>584</v>
      </c>
      <c r="E1330" s="125" t="s">
        <v>585</v>
      </c>
      <c r="F1330" s="125"/>
      <c r="G1330" s="18" t="s">
        <v>39</v>
      </c>
      <c r="H1330" s="19">
        <v>1</v>
      </c>
      <c r="I1330" s="20">
        <v>7.0000000000000007E-2</v>
      </c>
      <c r="J1330" s="20">
        <v>7.0000000000000007E-2</v>
      </c>
    </row>
    <row r="1331" spans="1:10" ht="26.1" customHeight="1">
      <c r="A1331" s="16" t="s">
        <v>536</v>
      </c>
      <c r="B1331" s="17" t="s">
        <v>1230</v>
      </c>
      <c r="C1331" s="16" t="s">
        <v>24</v>
      </c>
      <c r="D1331" s="16" t="s">
        <v>1231</v>
      </c>
      <c r="E1331" s="125" t="s">
        <v>547</v>
      </c>
      <c r="F1331" s="125"/>
      <c r="G1331" s="18" t="s">
        <v>39</v>
      </c>
      <c r="H1331" s="19">
        <v>1</v>
      </c>
      <c r="I1331" s="20">
        <v>0.01</v>
      </c>
      <c r="J1331" s="20">
        <v>0.01</v>
      </c>
    </row>
    <row r="1332" spans="1:10" ht="26.1" customHeight="1">
      <c r="A1332" s="16" t="s">
        <v>536</v>
      </c>
      <c r="B1332" s="17" t="s">
        <v>1232</v>
      </c>
      <c r="C1332" s="16" t="s">
        <v>24</v>
      </c>
      <c r="D1332" s="16" t="s">
        <v>1233</v>
      </c>
      <c r="E1332" s="125" t="s">
        <v>547</v>
      </c>
      <c r="F1332" s="125"/>
      <c r="G1332" s="18" t="s">
        <v>39</v>
      </c>
      <c r="H1332" s="19">
        <v>1</v>
      </c>
      <c r="I1332" s="20">
        <v>0.82</v>
      </c>
      <c r="J1332" s="20">
        <v>0.82</v>
      </c>
    </row>
    <row r="1333" spans="1:10" ht="26.45">
      <c r="A1333" s="21"/>
      <c r="B1333" s="21"/>
      <c r="C1333" s="21"/>
      <c r="D1333" s="21"/>
      <c r="E1333" s="21" t="s">
        <v>550</v>
      </c>
      <c r="F1333" s="22">
        <v>10.444481100000001</v>
      </c>
      <c r="G1333" s="21" t="s">
        <v>551</v>
      </c>
      <c r="H1333" s="22">
        <v>8.57</v>
      </c>
      <c r="I1333" s="21" t="s">
        <v>552</v>
      </c>
      <c r="J1333" s="22">
        <v>19.010000000000002</v>
      </c>
    </row>
    <row r="1334" spans="1:10">
      <c r="A1334" s="21"/>
      <c r="B1334" s="21"/>
      <c r="C1334" s="21"/>
      <c r="D1334" s="21"/>
      <c r="E1334" s="21" t="s">
        <v>553</v>
      </c>
      <c r="F1334" s="22">
        <v>6.95</v>
      </c>
      <c r="G1334" s="21"/>
      <c r="H1334" s="126" t="s">
        <v>554</v>
      </c>
      <c r="I1334" s="126"/>
      <c r="J1334" s="22">
        <v>32.79</v>
      </c>
    </row>
    <row r="1335" spans="1:10" ht="0.95" customHeight="1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ht="18" customHeight="1">
      <c r="A1336" s="2"/>
      <c r="B1336" s="4" t="s">
        <v>9</v>
      </c>
      <c r="C1336" s="2" t="s">
        <v>10</v>
      </c>
      <c r="D1336" s="2" t="s">
        <v>11</v>
      </c>
      <c r="E1336" s="127" t="s">
        <v>530</v>
      </c>
      <c r="F1336" s="127"/>
      <c r="G1336" s="5" t="s">
        <v>12</v>
      </c>
      <c r="H1336" s="4" t="s">
        <v>13</v>
      </c>
      <c r="I1336" s="4" t="s">
        <v>14</v>
      </c>
      <c r="J1336" s="4" t="s">
        <v>16</v>
      </c>
    </row>
    <row r="1337" spans="1:10" ht="26.1" customHeight="1">
      <c r="A1337" s="6" t="s">
        <v>531</v>
      </c>
      <c r="B1337" s="7" t="s">
        <v>818</v>
      </c>
      <c r="C1337" s="6" t="s">
        <v>125</v>
      </c>
      <c r="D1337" s="6" t="s">
        <v>819</v>
      </c>
      <c r="E1337" s="128" t="s">
        <v>820</v>
      </c>
      <c r="F1337" s="128"/>
      <c r="G1337" s="8" t="s">
        <v>47</v>
      </c>
      <c r="H1337" s="9">
        <v>1</v>
      </c>
      <c r="I1337" s="10">
        <v>133.08000000000001</v>
      </c>
      <c r="J1337" s="10">
        <v>133.08000000000001</v>
      </c>
    </row>
    <row r="1338" spans="1:10" ht="24" customHeight="1">
      <c r="A1338" s="11" t="s">
        <v>533</v>
      </c>
      <c r="B1338" s="12" t="s">
        <v>1170</v>
      </c>
      <c r="C1338" s="11" t="s">
        <v>125</v>
      </c>
      <c r="D1338" s="11" t="s">
        <v>1171</v>
      </c>
      <c r="E1338" s="129" t="s">
        <v>1172</v>
      </c>
      <c r="F1338" s="129"/>
      <c r="G1338" s="13" t="s">
        <v>864</v>
      </c>
      <c r="H1338" s="14">
        <v>6</v>
      </c>
      <c r="I1338" s="15">
        <v>3.73</v>
      </c>
      <c r="J1338" s="15">
        <v>22.38</v>
      </c>
    </row>
    <row r="1339" spans="1:10" ht="26.1" customHeight="1">
      <c r="A1339" s="16" t="s">
        <v>536</v>
      </c>
      <c r="B1339" s="17" t="s">
        <v>1234</v>
      </c>
      <c r="C1339" s="16" t="s">
        <v>125</v>
      </c>
      <c r="D1339" s="16" t="s">
        <v>1235</v>
      </c>
      <c r="E1339" s="125" t="s">
        <v>539</v>
      </c>
      <c r="F1339" s="125"/>
      <c r="G1339" s="18" t="s">
        <v>864</v>
      </c>
      <c r="H1339" s="19">
        <v>3</v>
      </c>
      <c r="I1339" s="20">
        <v>13.1</v>
      </c>
      <c r="J1339" s="20">
        <v>39.299999999999997</v>
      </c>
    </row>
    <row r="1340" spans="1:10" ht="24" customHeight="1">
      <c r="A1340" s="16" t="s">
        <v>536</v>
      </c>
      <c r="B1340" s="17" t="s">
        <v>869</v>
      </c>
      <c r="C1340" s="16" t="s">
        <v>24</v>
      </c>
      <c r="D1340" s="16" t="s">
        <v>870</v>
      </c>
      <c r="E1340" s="125" t="s">
        <v>539</v>
      </c>
      <c r="F1340" s="125"/>
      <c r="G1340" s="18" t="s">
        <v>39</v>
      </c>
      <c r="H1340" s="19">
        <v>6</v>
      </c>
      <c r="I1340" s="20">
        <v>11.9</v>
      </c>
      <c r="J1340" s="20">
        <v>71.400000000000006</v>
      </c>
    </row>
    <row r="1341" spans="1:10" ht="26.45">
      <c r="A1341" s="21"/>
      <c r="B1341" s="21"/>
      <c r="C1341" s="21"/>
      <c r="D1341" s="21"/>
      <c r="E1341" s="21" t="s">
        <v>550</v>
      </c>
      <c r="F1341" s="22">
        <v>60.820833999999998</v>
      </c>
      <c r="G1341" s="21" t="s">
        <v>551</v>
      </c>
      <c r="H1341" s="22">
        <v>49.88</v>
      </c>
      <c r="I1341" s="21" t="s">
        <v>552</v>
      </c>
      <c r="J1341" s="22">
        <v>110.70000000000002</v>
      </c>
    </row>
    <row r="1342" spans="1:10">
      <c r="A1342" s="21"/>
      <c r="B1342" s="21"/>
      <c r="C1342" s="21"/>
      <c r="D1342" s="21"/>
      <c r="E1342" s="21" t="s">
        <v>553</v>
      </c>
      <c r="F1342" s="22">
        <v>35.83</v>
      </c>
      <c r="G1342" s="21"/>
      <c r="H1342" s="126" t="s">
        <v>554</v>
      </c>
      <c r="I1342" s="126"/>
      <c r="J1342" s="22">
        <v>168.91</v>
      </c>
    </row>
    <row r="1343" spans="1:10" ht="0.95" customHeight="1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ht="18" customHeight="1">
      <c r="A1344" s="2"/>
      <c r="B1344" s="4" t="s">
        <v>9</v>
      </c>
      <c r="C1344" s="2" t="s">
        <v>10</v>
      </c>
      <c r="D1344" s="2" t="s">
        <v>11</v>
      </c>
      <c r="E1344" s="127" t="s">
        <v>530</v>
      </c>
      <c r="F1344" s="127"/>
      <c r="G1344" s="5" t="s">
        <v>12</v>
      </c>
      <c r="H1344" s="4" t="s">
        <v>13</v>
      </c>
      <c r="I1344" s="4" t="s">
        <v>14</v>
      </c>
      <c r="J1344" s="4" t="s">
        <v>16</v>
      </c>
    </row>
    <row r="1345" spans="1:10" ht="51.95" customHeight="1">
      <c r="A1345" s="6" t="s">
        <v>531</v>
      </c>
      <c r="B1345" s="7" t="s">
        <v>840</v>
      </c>
      <c r="C1345" s="6" t="s">
        <v>125</v>
      </c>
      <c r="D1345" s="6" t="s">
        <v>841</v>
      </c>
      <c r="E1345" s="128" t="s">
        <v>842</v>
      </c>
      <c r="F1345" s="128"/>
      <c r="G1345" s="8" t="s">
        <v>47</v>
      </c>
      <c r="H1345" s="9">
        <v>1</v>
      </c>
      <c r="I1345" s="10">
        <v>3000</v>
      </c>
      <c r="J1345" s="10">
        <v>3000</v>
      </c>
    </row>
    <row r="1346" spans="1:10" ht="51.95" customHeight="1">
      <c r="A1346" s="16" t="s">
        <v>536</v>
      </c>
      <c r="B1346" s="17" t="s">
        <v>1236</v>
      </c>
      <c r="C1346" s="16" t="s">
        <v>125</v>
      </c>
      <c r="D1346" s="16" t="s">
        <v>1237</v>
      </c>
      <c r="E1346" s="125" t="s">
        <v>580</v>
      </c>
      <c r="F1346" s="125"/>
      <c r="G1346" s="18" t="s">
        <v>47</v>
      </c>
      <c r="H1346" s="19">
        <v>1</v>
      </c>
      <c r="I1346" s="20">
        <v>3000</v>
      </c>
      <c r="J1346" s="20">
        <v>3000</v>
      </c>
    </row>
    <row r="1347" spans="1:10" ht="26.45">
      <c r="A1347" s="21"/>
      <c r="B1347" s="21"/>
      <c r="C1347" s="21"/>
      <c r="D1347" s="21"/>
      <c r="E1347" s="21" t="s">
        <v>550</v>
      </c>
      <c r="F1347" s="22">
        <v>0</v>
      </c>
      <c r="G1347" s="21" t="s">
        <v>551</v>
      </c>
      <c r="H1347" s="22">
        <v>0</v>
      </c>
      <c r="I1347" s="21" t="s">
        <v>552</v>
      </c>
      <c r="J1347" s="22">
        <v>0</v>
      </c>
    </row>
    <row r="1348" spans="1:10">
      <c r="A1348" s="21"/>
      <c r="B1348" s="21"/>
      <c r="C1348" s="21"/>
      <c r="D1348" s="21"/>
      <c r="E1348" s="21" t="s">
        <v>553</v>
      </c>
      <c r="F1348" s="22">
        <v>807.9</v>
      </c>
      <c r="G1348" s="21"/>
      <c r="H1348" s="126" t="s">
        <v>554</v>
      </c>
      <c r="I1348" s="126"/>
      <c r="J1348" s="22">
        <v>3807.9</v>
      </c>
    </row>
    <row r="1349" spans="1:10" ht="0.95" customHeight="1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ht="18" customHeight="1">
      <c r="A1350" s="2"/>
      <c r="B1350" s="4" t="s">
        <v>9</v>
      </c>
      <c r="C1350" s="2" t="s">
        <v>10</v>
      </c>
      <c r="D1350" s="2" t="s">
        <v>11</v>
      </c>
      <c r="E1350" s="127" t="s">
        <v>530</v>
      </c>
      <c r="F1350" s="127"/>
      <c r="G1350" s="5" t="s">
        <v>12</v>
      </c>
      <c r="H1350" s="4" t="s">
        <v>13</v>
      </c>
      <c r="I1350" s="4" t="s">
        <v>14</v>
      </c>
      <c r="J1350" s="4" t="s">
        <v>16</v>
      </c>
    </row>
    <row r="1351" spans="1:10" ht="26.1" customHeight="1">
      <c r="A1351" s="6" t="s">
        <v>531</v>
      </c>
      <c r="B1351" s="7" t="s">
        <v>1088</v>
      </c>
      <c r="C1351" s="6" t="s">
        <v>24</v>
      </c>
      <c r="D1351" s="6" t="s">
        <v>1089</v>
      </c>
      <c r="E1351" s="128" t="s">
        <v>532</v>
      </c>
      <c r="F1351" s="128"/>
      <c r="G1351" s="8" t="s">
        <v>39</v>
      </c>
      <c r="H1351" s="9">
        <v>1</v>
      </c>
      <c r="I1351" s="10">
        <v>19.95</v>
      </c>
      <c r="J1351" s="10">
        <v>19.95</v>
      </c>
    </row>
    <row r="1352" spans="1:10" ht="39" customHeight="1">
      <c r="A1352" s="11" t="s">
        <v>533</v>
      </c>
      <c r="B1352" s="12" t="s">
        <v>1124</v>
      </c>
      <c r="C1352" s="11" t="s">
        <v>24</v>
      </c>
      <c r="D1352" s="11" t="s">
        <v>1125</v>
      </c>
      <c r="E1352" s="129" t="s">
        <v>532</v>
      </c>
      <c r="F1352" s="129"/>
      <c r="G1352" s="13" t="s">
        <v>39</v>
      </c>
      <c r="H1352" s="14">
        <v>1</v>
      </c>
      <c r="I1352" s="15">
        <v>0.11</v>
      </c>
      <c r="J1352" s="15">
        <v>0.11</v>
      </c>
    </row>
    <row r="1353" spans="1:10" ht="24" customHeight="1">
      <c r="A1353" s="16" t="s">
        <v>536</v>
      </c>
      <c r="B1353" s="17" t="s">
        <v>575</v>
      </c>
      <c r="C1353" s="16" t="s">
        <v>24</v>
      </c>
      <c r="D1353" s="16" t="s">
        <v>576</v>
      </c>
      <c r="E1353" s="125" t="s">
        <v>577</v>
      </c>
      <c r="F1353" s="125"/>
      <c r="G1353" s="18" t="s">
        <v>39</v>
      </c>
      <c r="H1353" s="19">
        <v>1</v>
      </c>
      <c r="I1353" s="20">
        <v>3.29</v>
      </c>
      <c r="J1353" s="20">
        <v>3.29</v>
      </c>
    </row>
    <row r="1354" spans="1:10" ht="24" customHeight="1">
      <c r="A1354" s="16" t="s">
        <v>536</v>
      </c>
      <c r="B1354" s="17" t="s">
        <v>578</v>
      </c>
      <c r="C1354" s="16" t="s">
        <v>24</v>
      </c>
      <c r="D1354" s="16" t="s">
        <v>579</v>
      </c>
      <c r="E1354" s="125" t="s">
        <v>580</v>
      </c>
      <c r="F1354" s="125"/>
      <c r="G1354" s="18" t="s">
        <v>39</v>
      </c>
      <c r="H1354" s="19">
        <v>1</v>
      </c>
      <c r="I1354" s="20">
        <v>1.5</v>
      </c>
      <c r="J1354" s="20">
        <v>1.5</v>
      </c>
    </row>
    <row r="1355" spans="1:10" ht="24" customHeight="1">
      <c r="A1355" s="16" t="s">
        <v>536</v>
      </c>
      <c r="B1355" s="17" t="s">
        <v>581</v>
      </c>
      <c r="C1355" s="16" t="s">
        <v>24</v>
      </c>
      <c r="D1355" s="16" t="s">
        <v>582</v>
      </c>
      <c r="E1355" s="125" t="s">
        <v>577</v>
      </c>
      <c r="F1355" s="125"/>
      <c r="G1355" s="18" t="s">
        <v>39</v>
      </c>
      <c r="H1355" s="19">
        <v>1</v>
      </c>
      <c r="I1355" s="20">
        <v>1.1399999999999999</v>
      </c>
      <c r="J1355" s="20">
        <v>1.1399999999999999</v>
      </c>
    </row>
    <row r="1356" spans="1:10" ht="24" customHeight="1">
      <c r="A1356" s="16" t="s">
        <v>536</v>
      </c>
      <c r="B1356" s="17" t="s">
        <v>583</v>
      </c>
      <c r="C1356" s="16" t="s">
        <v>24</v>
      </c>
      <c r="D1356" s="16" t="s">
        <v>584</v>
      </c>
      <c r="E1356" s="125" t="s">
        <v>585</v>
      </c>
      <c r="F1356" s="125"/>
      <c r="G1356" s="18" t="s">
        <v>39</v>
      </c>
      <c r="H1356" s="19">
        <v>1</v>
      </c>
      <c r="I1356" s="20">
        <v>7.0000000000000007E-2</v>
      </c>
      <c r="J1356" s="20">
        <v>7.0000000000000007E-2</v>
      </c>
    </row>
    <row r="1357" spans="1:10" ht="24" customHeight="1">
      <c r="A1357" s="16" t="s">
        <v>536</v>
      </c>
      <c r="B1357" s="17" t="s">
        <v>1126</v>
      </c>
      <c r="C1357" s="16" t="s">
        <v>24</v>
      </c>
      <c r="D1357" s="16" t="s">
        <v>1127</v>
      </c>
      <c r="E1357" s="125" t="s">
        <v>539</v>
      </c>
      <c r="F1357" s="125"/>
      <c r="G1357" s="18" t="s">
        <v>39</v>
      </c>
      <c r="H1357" s="19">
        <v>1</v>
      </c>
      <c r="I1357" s="20">
        <v>13.01</v>
      </c>
      <c r="J1357" s="20">
        <v>13.01</v>
      </c>
    </row>
    <row r="1358" spans="1:10" ht="26.1" customHeight="1">
      <c r="A1358" s="16" t="s">
        <v>536</v>
      </c>
      <c r="B1358" s="17" t="s">
        <v>1230</v>
      </c>
      <c r="C1358" s="16" t="s">
        <v>24</v>
      </c>
      <c r="D1358" s="16" t="s">
        <v>1231</v>
      </c>
      <c r="E1358" s="125" t="s">
        <v>547</v>
      </c>
      <c r="F1358" s="125"/>
      <c r="G1358" s="18" t="s">
        <v>39</v>
      </c>
      <c r="H1358" s="19">
        <v>1</v>
      </c>
      <c r="I1358" s="20">
        <v>0.01</v>
      </c>
      <c r="J1358" s="20">
        <v>0.01</v>
      </c>
    </row>
    <row r="1359" spans="1:10" ht="26.1" customHeight="1">
      <c r="A1359" s="16" t="s">
        <v>536</v>
      </c>
      <c r="B1359" s="17" t="s">
        <v>1232</v>
      </c>
      <c r="C1359" s="16" t="s">
        <v>24</v>
      </c>
      <c r="D1359" s="16" t="s">
        <v>1233</v>
      </c>
      <c r="E1359" s="125" t="s">
        <v>547</v>
      </c>
      <c r="F1359" s="125"/>
      <c r="G1359" s="18" t="s">
        <v>39</v>
      </c>
      <c r="H1359" s="19">
        <v>1</v>
      </c>
      <c r="I1359" s="20">
        <v>0.82</v>
      </c>
      <c r="J1359" s="20">
        <v>0.82</v>
      </c>
    </row>
    <row r="1360" spans="1:10" ht="26.45">
      <c r="A1360" s="21"/>
      <c r="B1360" s="21"/>
      <c r="C1360" s="21"/>
      <c r="D1360" s="21"/>
      <c r="E1360" s="21" t="s">
        <v>550</v>
      </c>
      <c r="F1360" s="22">
        <v>7.2083950999999997</v>
      </c>
      <c r="G1360" s="21" t="s">
        <v>551</v>
      </c>
      <c r="H1360" s="22">
        <v>5.91</v>
      </c>
      <c r="I1360" s="21" t="s">
        <v>552</v>
      </c>
      <c r="J1360" s="22">
        <v>13.12</v>
      </c>
    </row>
    <row r="1361" spans="1:10">
      <c r="A1361" s="21"/>
      <c r="B1361" s="21"/>
      <c r="C1361" s="21"/>
      <c r="D1361" s="21"/>
      <c r="E1361" s="21" t="s">
        <v>553</v>
      </c>
      <c r="F1361" s="22">
        <v>5.37</v>
      </c>
      <c r="G1361" s="21"/>
      <c r="H1361" s="126" t="s">
        <v>554</v>
      </c>
      <c r="I1361" s="126"/>
      <c r="J1361" s="22">
        <v>25.32</v>
      </c>
    </row>
    <row r="1362" spans="1:10" ht="0.95" customHeight="1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ht="18" customHeight="1">
      <c r="A1363" s="2"/>
      <c r="B1363" s="4" t="s">
        <v>9</v>
      </c>
      <c r="C1363" s="2" t="s">
        <v>10</v>
      </c>
      <c r="D1363" s="2" t="s">
        <v>11</v>
      </c>
      <c r="E1363" s="127" t="s">
        <v>530</v>
      </c>
      <c r="F1363" s="127"/>
      <c r="G1363" s="5" t="s">
        <v>12</v>
      </c>
      <c r="H1363" s="4" t="s">
        <v>13</v>
      </c>
      <c r="I1363" s="4" t="s">
        <v>14</v>
      </c>
      <c r="J1363" s="4" t="s">
        <v>16</v>
      </c>
    </row>
    <row r="1364" spans="1:10" ht="26.1" customHeight="1">
      <c r="A1364" s="6" t="s">
        <v>531</v>
      </c>
      <c r="B1364" s="7" t="s">
        <v>943</v>
      </c>
      <c r="C1364" s="6" t="s">
        <v>24</v>
      </c>
      <c r="D1364" s="6" t="s">
        <v>944</v>
      </c>
      <c r="E1364" s="128" t="s">
        <v>532</v>
      </c>
      <c r="F1364" s="128"/>
      <c r="G1364" s="8" t="s">
        <v>39</v>
      </c>
      <c r="H1364" s="9">
        <v>1</v>
      </c>
      <c r="I1364" s="10">
        <v>21.16</v>
      </c>
      <c r="J1364" s="10">
        <v>21.16</v>
      </c>
    </row>
    <row r="1365" spans="1:10" ht="26.1" customHeight="1">
      <c r="A1365" s="11" t="s">
        <v>533</v>
      </c>
      <c r="B1365" s="12" t="s">
        <v>1128</v>
      </c>
      <c r="C1365" s="11" t="s">
        <v>24</v>
      </c>
      <c r="D1365" s="11" t="s">
        <v>1129</v>
      </c>
      <c r="E1365" s="129" t="s">
        <v>532</v>
      </c>
      <c r="F1365" s="129"/>
      <c r="G1365" s="13" t="s">
        <v>39</v>
      </c>
      <c r="H1365" s="14">
        <v>1</v>
      </c>
      <c r="I1365" s="15">
        <v>0.12</v>
      </c>
      <c r="J1365" s="15">
        <v>0.12</v>
      </c>
    </row>
    <row r="1366" spans="1:10" ht="24" customHeight="1">
      <c r="A1366" s="16" t="s">
        <v>536</v>
      </c>
      <c r="B1366" s="17" t="s">
        <v>1130</v>
      </c>
      <c r="C1366" s="16" t="s">
        <v>24</v>
      </c>
      <c r="D1366" s="16" t="s">
        <v>1131</v>
      </c>
      <c r="E1366" s="125" t="s">
        <v>539</v>
      </c>
      <c r="F1366" s="125"/>
      <c r="G1366" s="18" t="s">
        <v>39</v>
      </c>
      <c r="H1366" s="19">
        <v>1</v>
      </c>
      <c r="I1366" s="20">
        <v>14.21</v>
      </c>
      <c r="J1366" s="20">
        <v>14.21</v>
      </c>
    </row>
    <row r="1367" spans="1:10" ht="24" customHeight="1">
      <c r="A1367" s="16" t="s">
        <v>536</v>
      </c>
      <c r="B1367" s="17" t="s">
        <v>575</v>
      </c>
      <c r="C1367" s="16" t="s">
        <v>24</v>
      </c>
      <c r="D1367" s="16" t="s">
        <v>576</v>
      </c>
      <c r="E1367" s="125" t="s">
        <v>577</v>
      </c>
      <c r="F1367" s="125"/>
      <c r="G1367" s="18" t="s">
        <v>39</v>
      </c>
      <c r="H1367" s="19">
        <v>1</v>
      </c>
      <c r="I1367" s="20">
        <v>3.29</v>
      </c>
      <c r="J1367" s="20">
        <v>3.29</v>
      </c>
    </row>
    <row r="1368" spans="1:10" ht="24" customHeight="1">
      <c r="A1368" s="16" t="s">
        <v>536</v>
      </c>
      <c r="B1368" s="17" t="s">
        <v>578</v>
      </c>
      <c r="C1368" s="16" t="s">
        <v>24</v>
      </c>
      <c r="D1368" s="16" t="s">
        <v>579</v>
      </c>
      <c r="E1368" s="125" t="s">
        <v>580</v>
      </c>
      <c r="F1368" s="125"/>
      <c r="G1368" s="18" t="s">
        <v>39</v>
      </c>
      <c r="H1368" s="19">
        <v>1</v>
      </c>
      <c r="I1368" s="20">
        <v>1.5</v>
      </c>
      <c r="J1368" s="20">
        <v>1.5</v>
      </c>
    </row>
    <row r="1369" spans="1:10" ht="24" customHeight="1">
      <c r="A1369" s="16" t="s">
        <v>536</v>
      </c>
      <c r="B1369" s="17" t="s">
        <v>581</v>
      </c>
      <c r="C1369" s="16" t="s">
        <v>24</v>
      </c>
      <c r="D1369" s="16" t="s">
        <v>582</v>
      </c>
      <c r="E1369" s="125" t="s">
        <v>577</v>
      </c>
      <c r="F1369" s="125"/>
      <c r="G1369" s="18" t="s">
        <v>39</v>
      </c>
      <c r="H1369" s="19">
        <v>1</v>
      </c>
      <c r="I1369" s="20">
        <v>1.1399999999999999</v>
      </c>
      <c r="J1369" s="20">
        <v>1.1399999999999999</v>
      </c>
    </row>
    <row r="1370" spans="1:10" ht="24" customHeight="1">
      <c r="A1370" s="16" t="s">
        <v>536</v>
      </c>
      <c r="B1370" s="17" t="s">
        <v>583</v>
      </c>
      <c r="C1370" s="16" t="s">
        <v>24</v>
      </c>
      <c r="D1370" s="16" t="s">
        <v>584</v>
      </c>
      <c r="E1370" s="125" t="s">
        <v>585</v>
      </c>
      <c r="F1370" s="125"/>
      <c r="G1370" s="18" t="s">
        <v>39</v>
      </c>
      <c r="H1370" s="19">
        <v>1</v>
      </c>
      <c r="I1370" s="20">
        <v>7.0000000000000007E-2</v>
      </c>
      <c r="J1370" s="20">
        <v>7.0000000000000007E-2</v>
      </c>
    </row>
    <row r="1371" spans="1:10" ht="26.1" customHeight="1">
      <c r="A1371" s="16" t="s">
        <v>536</v>
      </c>
      <c r="B1371" s="17" t="s">
        <v>1230</v>
      </c>
      <c r="C1371" s="16" t="s">
        <v>24</v>
      </c>
      <c r="D1371" s="16" t="s">
        <v>1231</v>
      </c>
      <c r="E1371" s="125" t="s">
        <v>547</v>
      </c>
      <c r="F1371" s="125"/>
      <c r="G1371" s="18" t="s">
        <v>39</v>
      </c>
      <c r="H1371" s="19">
        <v>1</v>
      </c>
      <c r="I1371" s="20">
        <v>0.01</v>
      </c>
      <c r="J1371" s="20">
        <v>0.01</v>
      </c>
    </row>
    <row r="1372" spans="1:10" ht="26.1" customHeight="1">
      <c r="A1372" s="16" t="s">
        <v>536</v>
      </c>
      <c r="B1372" s="17" t="s">
        <v>1232</v>
      </c>
      <c r="C1372" s="16" t="s">
        <v>24</v>
      </c>
      <c r="D1372" s="16" t="s">
        <v>1233</v>
      </c>
      <c r="E1372" s="125" t="s">
        <v>547</v>
      </c>
      <c r="F1372" s="125"/>
      <c r="G1372" s="18" t="s">
        <v>39</v>
      </c>
      <c r="H1372" s="19">
        <v>1</v>
      </c>
      <c r="I1372" s="20">
        <v>0.82</v>
      </c>
      <c r="J1372" s="20">
        <v>0.82</v>
      </c>
    </row>
    <row r="1373" spans="1:10" ht="26.45">
      <c r="A1373" s="21"/>
      <c r="B1373" s="21"/>
      <c r="C1373" s="21"/>
      <c r="D1373" s="21"/>
      <c r="E1373" s="21" t="s">
        <v>550</v>
      </c>
      <c r="F1373" s="22">
        <v>7.8731938000000001</v>
      </c>
      <c r="G1373" s="21" t="s">
        <v>551</v>
      </c>
      <c r="H1373" s="22">
        <v>6.46</v>
      </c>
      <c r="I1373" s="21" t="s">
        <v>552</v>
      </c>
      <c r="J1373" s="22">
        <v>14.33</v>
      </c>
    </row>
    <row r="1374" spans="1:10">
      <c r="A1374" s="21"/>
      <c r="B1374" s="21"/>
      <c r="C1374" s="21"/>
      <c r="D1374" s="21"/>
      <c r="E1374" s="21" t="s">
        <v>553</v>
      </c>
      <c r="F1374" s="22">
        <v>5.69</v>
      </c>
      <c r="G1374" s="21"/>
      <c r="H1374" s="126" t="s">
        <v>554</v>
      </c>
      <c r="I1374" s="126"/>
      <c r="J1374" s="22">
        <v>26.85</v>
      </c>
    </row>
    <row r="1375" spans="1:10" ht="0.95" customHeight="1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ht="18" customHeight="1">
      <c r="A1376" s="2"/>
      <c r="B1376" s="4" t="s">
        <v>9</v>
      </c>
      <c r="C1376" s="2" t="s">
        <v>10</v>
      </c>
      <c r="D1376" s="2" t="s">
        <v>11</v>
      </c>
      <c r="E1376" s="127" t="s">
        <v>530</v>
      </c>
      <c r="F1376" s="127"/>
      <c r="G1376" s="5" t="s">
        <v>12</v>
      </c>
      <c r="H1376" s="4" t="s">
        <v>13</v>
      </c>
      <c r="I1376" s="4" t="s">
        <v>14</v>
      </c>
      <c r="J1376" s="4" t="s">
        <v>16</v>
      </c>
    </row>
    <row r="1377" spans="1:10" ht="26.1" customHeight="1">
      <c r="A1377" s="6" t="s">
        <v>531</v>
      </c>
      <c r="B1377" s="7" t="s">
        <v>1238</v>
      </c>
      <c r="C1377" s="6" t="s">
        <v>24</v>
      </c>
      <c r="D1377" s="6" t="s">
        <v>1239</v>
      </c>
      <c r="E1377" s="128" t="s">
        <v>532</v>
      </c>
      <c r="F1377" s="128"/>
      <c r="G1377" s="8" t="s">
        <v>39</v>
      </c>
      <c r="H1377" s="9">
        <v>1</v>
      </c>
      <c r="I1377" s="10">
        <v>20.82</v>
      </c>
      <c r="J1377" s="10">
        <v>20.82</v>
      </c>
    </row>
    <row r="1378" spans="1:10" ht="26.1" customHeight="1">
      <c r="A1378" s="11" t="s">
        <v>533</v>
      </c>
      <c r="B1378" s="12" t="s">
        <v>1132</v>
      </c>
      <c r="C1378" s="11" t="s">
        <v>24</v>
      </c>
      <c r="D1378" s="11" t="s">
        <v>1133</v>
      </c>
      <c r="E1378" s="129" t="s">
        <v>532</v>
      </c>
      <c r="F1378" s="129"/>
      <c r="G1378" s="13" t="s">
        <v>39</v>
      </c>
      <c r="H1378" s="14">
        <v>1</v>
      </c>
      <c r="I1378" s="15">
        <v>0.16</v>
      </c>
      <c r="J1378" s="15">
        <v>0.16</v>
      </c>
    </row>
    <row r="1379" spans="1:10" ht="26.1" customHeight="1">
      <c r="A1379" s="16" t="s">
        <v>536</v>
      </c>
      <c r="B1379" s="17" t="s">
        <v>750</v>
      </c>
      <c r="C1379" s="16" t="s">
        <v>24</v>
      </c>
      <c r="D1379" s="16" t="s">
        <v>751</v>
      </c>
      <c r="E1379" s="125" t="s">
        <v>539</v>
      </c>
      <c r="F1379" s="125"/>
      <c r="G1379" s="18" t="s">
        <v>39</v>
      </c>
      <c r="H1379" s="19">
        <v>1</v>
      </c>
      <c r="I1379" s="20">
        <v>13.83</v>
      </c>
      <c r="J1379" s="20">
        <v>13.83</v>
      </c>
    </row>
    <row r="1380" spans="1:10" ht="24" customHeight="1">
      <c r="A1380" s="16" t="s">
        <v>536</v>
      </c>
      <c r="B1380" s="17" t="s">
        <v>575</v>
      </c>
      <c r="C1380" s="16" t="s">
        <v>24</v>
      </c>
      <c r="D1380" s="16" t="s">
        <v>576</v>
      </c>
      <c r="E1380" s="125" t="s">
        <v>577</v>
      </c>
      <c r="F1380" s="125"/>
      <c r="G1380" s="18" t="s">
        <v>39</v>
      </c>
      <c r="H1380" s="19">
        <v>1</v>
      </c>
      <c r="I1380" s="20">
        <v>3.29</v>
      </c>
      <c r="J1380" s="20">
        <v>3.29</v>
      </c>
    </row>
    <row r="1381" spans="1:10" ht="24" customHeight="1">
      <c r="A1381" s="16" t="s">
        <v>536</v>
      </c>
      <c r="B1381" s="17" t="s">
        <v>578</v>
      </c>
      <c r="C1381" s="16" t="s">
        <v>24</v>
      </c>
      <c r="D1381" s="16" t="s">
        <v>579</v>
      </c>
      <c r="E1381" s="125" t="s">
        <v>580</v>
      </c>
      <c r="F1381" s="125"/>
      <c r="G1381" s="18" t="s">
        <v>39</v>
      </c>
      <c r="H1381" s="19">
        <v>1</v>
      </c>
      <c r="I1381" s="20">
        <v>1.5</v>
      </c>
      <c r="J1381" s="20">
        <v>1.5</v>
      </c>
    </row>
    <row r="1382" spans="1:10" ht="24" customHeight="1">
      <c r="A1382" s="16" t="s">
        <v>536</v>
      </c>
      <c r="B1382" s="17" t="s">
        <v>581</v>
      </c>
      <c r="C1382" s="16" t="s">
        <v>24</v>
      </c>
      <c r="D1382" s="16" t="s">
        <v>582</v>
      </c>
      <c r="E1382" s="125" t="s">
        <v>577</v>
      </c>
      <c r="F1382" s="125"/>
      <c r="G1382" s="18" t="s">
        <v>39</v>
      </c>
      <c r="H1382" s="19">
        <v>1</v>
      </c>
      <c r="I1382" s="20">
        <v>1.1399999999999999</v>
      </c>
      <c r="J1382" s="20">
        <v>1.1399999999999999</v>
      </c>
    </row>
    <row r="1383" spans="1:10" ht="24" customHeight="1">
      <c r="A1383" s="16" t="s">
        <v>536</v>
      </c>
      <c r="B1383" s="17" t="s">
        <v>583</v>
      </c>
      <c r="C1383" s="16" t="s">
        <v>24</v>
      </c>
      <c r="D1383" s="16" t="s">
        <v>584</v>
      </c>
      <c r="E1383" s="125" t="s">
        <v>585</v>
      </c>
      <c r="F1383" s="125"/>
      <c r="G1383" s="18" t="s">
        <v>39</v>
      </c>
      <c r="H1383" s="19">
        <v>1</v>
      </c>
      <c r="I1383" s="20">
        <v>7.0000000000000007E-2</v>
      </c>
      <c r="J1383" s="20">
        <v>7.0000000000000007E-2</v>
      </c>
    </row>
    <row r="1384" spans="1:10" ht="26.1" customHeight="1">
      <c r="A1384" s="16" t="s">
        <v>536</v>
      </c>
      <c r="B1384" s="17" t="s">
        <v>1230</v>
      </c>
      <c r="C1384" s="16" t="s">
        <v>24</v>
      </c>
      <c r="D1384" s="16" t="s">
        <v>1231</v>
      </c>
      <c r="E1384" s="125" t="s">
        <v>547</v>
      </c>
      <c r="F1384" s="125"/>
      <c r="G1384" s="18" t="s">
        <v>39</v>
      </c>
      <c r="H1384" s="19">
        <v>1</v>
      </c>
      <c r="I1384" s="20">
        <v>0.01</v>
      </c>
      <c r="J1384" s="20">
        <v>0.01</v>
      </c>
    </row>
    <row r="1385" spans="1:10" ht="26.1" customHeight="1">
      <c r="A1385" s="16" t="s">
        <v>536</v>
      </c>
      <c r="B1385" s="17" t="s">
        <v>1232</v>
      </c>
      <c r="C1385" s="16" t="s">
        <v>24</v>
      </c>
      <c r="D1385" s="16" t="s">
        <v>1233</v>
      </c>
      <c r="E1385" s="125" t="s">
        <v>547</v>
      </c>
      <c r="F1385" s="125"/>
      <c r="G1385" s="18" t="s">
        <v>39</v>
      </c>
      <c r="H1385" s="19">
        <v>1</v>
      </c>
      <c r="I1385" s="20">
        <v>0.82</v>
      </c>
      <c r="J1385" s="20">
        <v>0.82</v>
      </c>
    </row>
    <row r="1386" spans="1:10" ht="26.45">
      <c r="A1386" s="21"/>
      <c r="B1386" s="21"/>
      <c r="C1386" s="21"/>
      <c r="D1386" s="21"/>
      <c r="E1386" s="21" t="s">
        <v>550</v>
      </c>
      <c r="F1386" s="22">
        <v>7.6863909000000001</v>
      </c>
      <c r="G1386" s="21" t="s">
        <v>551</v>
      </c>
      <c r="H1386" s="22">
        <v>6.3</v>
      </c>
      <c r="I1386" s="21" t="s">
        <v>552</v>
      </c>
      <c r="J1386" s="22">
        <v>13.99</v>
      </c>
    </row>
    <row r="1387" spans="1:10">
      <c r="A1387" s="21"/>
      <c r="B1387" s="21"/>
      <c r="C1387" s="21"/>
      <c r="D1387" s="21"/>
      <c r="E1387" s="21" t="s">
        <v>553</v>
      </c>
      <c r="F1387" s="22">
        <v>5.6</v>
      </c>
      <c r="G1387" s="21"/>
      <c r="H1387" s="126" t="s">
        <v>554</v>
      </c>
      <c r="I1387" s="126"/>
      <c r="J1387" s="22">
        <v>26.42</v>
      </c>
    </row>
    <row r="1388" spans="1:10" ht="0.95" customHeight="1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ht="18" customHeight="1">
      <c r="A1389" s="2"/>
      <c r="B1389" s="4" t="s">
        <v>9</v>
      </c>
      <c r="C1389" s="2" t="s">
        <v>10</v>
      </c>
      <c r="D1389" s="2" t="s">
        <v>11</v>
      </c>
      <c r="E1389" s="127" t="s">
        <v>530</v>
      </c>
      <c r="F1389" s="127"/>
      <c r="G1389" s="5" t="s">
        <v>12</v>
      </c>
      <c r="H1389" s="4" t="s">
        <v>13</v>
      </c>
      <c r="I1389" s="4" t="s">
        <v>14</v>
      </c>
      <c r="J1389" s="4" t="s">
        <v>16</v>
      </c>
    </row>
    <row r="1390" spans="1:10" ht="26.1" customHeight="1">
      <c r="A1390" s="6" t="s">
        <v>531</v>
      </c>
      <c r="B1390" s="7" t="s">
        <v>858</v>
      </c>
      <c r="C1390" s="6" t="s">
        <v>24</v>
      </c>
      <c r="D1390" s="6" t="s">
        <v>859</v>
      </c>
      <c r="E1390" s="128" t="s">
        <v>532</v>
      </c>
      <c r="F1390" s="128"/>
      <c r="G1390" s="8" t="s">
        <v>39</v>
      </c>
      <c r="H1390" s="9">
        <v>1</v>
      </c>
      <c r="I1390" s="10">
        <v>23.3</v>
      </c>
      <c r="J1390" s="10">
        <v>23.3</v>
      </c>
    </row>
    <row r="1391" spans="1:10" ht="26.1" customHeight="1">
      <c r="A1391" s="11" t="s">
        <v>533</v>
      </c>
      <c r="B1391" s="12" t="s">
        <v>1134</v>
      </c>
      <c r="C1391" s="11" t="s">
        <v>24</v>
      </c>
      <c r="D1391" s="11" t="s">
        <v>1135</v>
      </c>
      <c r="E1391" s="129" t="s">
        <v>532</v>
      </c>
      <c r="F1391" s="129"/>
      <c r="G1391" s="13" t="s">
        <v>39</v>
      </c>
      <c r="H1391" s="14">
        <v>1</v>
      </c>
      <c r="I1391" s="15">
        <v>0.19</v>
      </c>
      <c r="J1391" s="15">
        <v>0.19</v>
      </c>
    </row>
    <row r="1392" spans="1:10" ht="24" customHeight="1">
      <c r="A1392" s="16" t="s">
        <v>536</v>
      </c>
      <c r="B1392" s="17" t="s">
        <v>1136</v>
      </c>
      <c r="C1392" s="16" t="s">
        <v>24</v>
      </c>
      <c r="D1392" s="16" t="s">
        <v>1137</v>
      </c>
      <c r="E1392" s="125" t="s">
        <v>539</v>
      </c>
      <c r="F1392" s="125"/>
      <c r="G1392" s="18" t="s">
        <v>39</v>
      </c>
      <c r="H1392" s="19">
        <v>1</v>
      </c>
      <c r="I1392" s="20">
        <v>16.28</v>
      </c>
      <c r="J1392" s="20">
        <v>16.28</v>
      </c>
    </row>
    <row r="1393" spans="1:10" ht="24" customHeight="1">
      <c r="A1393" s="16" t="s">
        <v>536</v>
      </c>
      <c r="B1393" s="17" t="s">
        <v>575</v>
      </c>
      <c r="C1393" s="16" t="s">
        <v>24</v>
      </c>
      <c r="D1393" s="16" t="s">
        <v>576</v>
      </c>
      <c r="E1393" s="125" t="s">
        <v>577</v>
      </c>
      <c r="F1393" s="125"/>
      <c r="G1393" s="18" t="s">
        <v>39</v>
      </c>
      <c r="H1393" s="19">
        <v>1</v>
      </c>
      <c r="I1393" s="20">
        <v>3.29</v>
      </c>
      <c r="J1393" s="20">
        <v>3.29</v>
      </c>
    </row>
    <row r="1394" spans="1:10" ht="24" customHeight="1">
      <c r="A1394" s="16" t="s">
        <v>536</v>
      </c>
      <c r="B1394" s="17" t="s">
        <v>578</v>
      </c>
      <c r="C1394" s="16" t="s">
        <v>24</v>
      </c>
      <c r="D1394" s="16" t="s">
        <v>579</v>
      </c>
      <c r="E1394" s="125" t="s">
        <v>580</v>
      </c>
      <c r="F1394" s="125"/>
      <c r="G1394" s="18" t="s">
        <v>39</v>
      </c>
      <c r="H1394" s="19">
        <v>1</v>
      </c>
      <c r="I1394" s="20">
        <v>1.5</v>
      </c>
      <c r="J1394" s="20">
        <v>1.5</v>
      </c>
    </row>
    <row r="1395" spans="1:10" ht="24" customHeight="1">
      <c r="A1395" s="16" t="s">
        <v>536</v>
      </c>
      <c r="B1395" s="17" t="s">
        <v>581</v>
      </c>
      <c r="C1395" s="16" t="s">
        <v>24</v>
      </c>
      <c r="D1395" s="16" t="s">
        <v>582</v>
      </c>
      <c r="E1395" s="125" t="s">
        <v>577</v>
      </c>
      <c r="F1395" s="125"/>
      <c r="G1395" s="18" t="s">
        <v>39</v>
      </c>
      <c r="H1395" s="19">
        <v>1</v>
      </c>
      <c r="I1395" s="20">
        <v>1.1399999999999999</v>
      </c>
      <c r="J1395" s="20">
        <v>1.1399999999999999</v>
      </c>
    </row>
    <row r="1396" spans="1:10" ht="24" customHeight="1">
      <c r="A1396" s="16" t="s">
        <v>536</v>
      </c>
      <c r="B1396" s="17" t="s">
        <v>583</v>
      </c>
      <c r="C1396" s="16" t="s">
        <v>24</v>
      </c>
      <c r="D1396" s="16" t="s">
        <v>584</v>
      </c>
      <c r="E1396" s="125" t="s">
        <v>585</v>
      </c>
      <c r="F1396" s="125"/>
      <c r="G1396" s="18" t="s">
        <v>39</v>
      </c>
      <c r="H1396" s="19">
        <v>1</v>
      </c>
      <c r="I1396" s="20">
        <v>7.0000000000000007E-2</v>
      </c>
      <c r="J1396" s="20">
        <v>7.0000000000000007E-2</v>
      </c>
    </row>
    <row r="1397" spans="1:10" ht="26.1" customHeight="1">
      <c r="A1397" s="16" t="s">
        <v>536</v>
      </c>
      <c r="B1397" s="17" t="s">
        <v>1230</v>
      </c>
      <c r="C1397" s="16" t="s">
        <v>24</v>
      </c>
      <c r="D1397" s="16" t="s">
        <v>1231</v>
      </c>
      <c r="E1397" s="125" t="s">
        <v>547</v>
      </c>
      <c r="F1397" s="125"/>
      <c r="G1397" s="18" t="s">
        <v>39</v>
      </c>
      <c r="H1397" s="19">
        <v>1</v>
      </c>
      <c r="I1397" s="20">
        <v>0.01</v>
      </c>
      <c r="J1397" s="20">
        <v>0.01</v>
      </c>
    </row>
    <row r="1398" spans="1:10" ht="26.1" customHeight="1">
      <c r="A1398" s="16" t="s">
        <v>536</v>
      </c>
      <c r="B1398" s="17" t="s">
        <v>1232</v>
      </c>
      <c r="C1398" s="16" t="s">
        <v>24</v>
      </c>
      <c r="D1398" s="16" t="s">
        <v>1233</v>
      </c>
      <c r="E1398" s="125" t="s">
        <v>547</v>
      </c>
      <c r="F1398" s="125"/>
      <c r="G1398" s="18" t="s">
        <v>39</v>
      </c>
      <c r="H1398" s="19">
        <v>1</v>
      </c>
      <c r="I1398" s="20">
        <v>0.82</v>
      </c>
      <c r="J1398" s="20">
        <v>0.82</v>
      </c>
    </row>
    <row r="1399" spans="1:10" ht="26.45">
      <c r="A1399" s="21"/>
      <c r="B1399" s="21"/>
      <c r="C1399" s="21"/>
      <c r="D1399" s="21"/>
      <c r="E1399" s="21" t="s">
        <v>550</v>
      </c>
      <c r="F1399" s="22">
        <v>9.0489534000000003</v>
      </c>
      <c r="G1399" s="21" t="s">
        <v>551</v>
      </c>
      <c r="H1399" s="22">
        <v>7.42</v>
      </c>
      <c r="I1399" s="21" t="s">
        <v>552</v>
      </c>
      <c r="J1399" s="22">
        <v>16.47</v>
      </c>
    </row>
    <row r="1400" spans="1:10">
      <c r="A1400" s="21"/>
      <c r="B1400" s="21"/>
      <c r="C1400" s="21"/>
      <c r="D1400" s="21"/>
      <c r="E1400" s="21" t="s">
        <v>553</v>
      </c>
      <c r="F1400" s="22">
        <v>6.27</v>
      </c>
      <c r="G1400" s="21"/>
      <c r="H1400" s="126" t="s">
        <v>554</v>
      </c>
      <c r="I1400" s="126"/>
      <c r="J1400" s="22">
        <v>29.57</v>
      </c>
    </row>
    <row r="1401" spans="1:10" ht="0.95" customHeight="1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ht="18" customHeight="1">
      <c r="A1402" s="2"/>
      <c r="B1402" s="4" t="s">
        <v>9</v>
      </c>
      <c r="C1402" s="2" t="s">
        <v>10</v>
      </c>
      <c r="D1402" s="2" t="s">
        <v>11</v>
      </c>
      <c r="E1402" s="127" t="s">
        <v>530</v>
      </c>
      <c r="F1402" s="127"/>
      <c r="G1402" s="5" t="s">
        <v>12</v>
      </c>
      <c r="H1402" s="4" t="s">
        <v>13</v>
      </c>
      <c r="I1402" s="4" t="s">
        <v>14</v>
      </c>
      <c r="J1402" s="4" t="s">
        <v>16</v>
      </c>
    </row>
    <row r="1403" spans="1:10" ht="24" customHeight="1">
      <c r="A1403" s="6" t="s">
        <v>531</v>
      </c>
      <c r="B1403" s="7" t="s">
        <v>790</v>
      </c>
      <c r="C1403" s="6" t="s">
        <v>24</v>
      </c>
      <c r="D1403" s="6" t="s">
        <v>791</v>
      </c>
      <c r="E1403" s="128" t="s">
        <v>532</v>
      </c>
      <c r="F1403" s="128"/>
      <c r="G1403" s="8" t="s">
        <v>39</v>
      </c>
      <c r="H1403" s="9">
        <v>1</v>
      </c>
      <c r="I1403" s="10">
        <v>26.61</v>
      </c>
      <c r="J1403" s="10">
        <v>26.61</v>
      </c>
    </row>
    <row r="1404" spans="1:10" ht="26.1" customHeight="1">
      <c r="A1404" s="11" t="s">
        <v>533</v>
      </c>
      <c r="B1404" s="12" t="s">
        <v>1138</v>
      </c>
      <c r="C1404" s="11" t="s">
        <v>24</v>
      </c>
      <c r="D1404" s="11" t="s">
        <v>1139</v>
      </c>
      <c r="E1404" s="129" t="s">
        <v>532</v>
      </c>
      <c r="F1404" s="129"/>
      <c r="G1404" s="13" t="s">
        <v>39</v>
      </c>
      <c r="H1404" s="14">
        <v>1</v>
      </c>
      <c r="I1404" s="15">
        <v>0.4</v>
      </c>
      <c r="J1404" s="15">
        <v>0.4</v>
      </c>
    </row>
    <row r="1405" spans="1:10" ht="24" customHeight="1">
      <c r="A1405" s="16" t="s">
        <v>536</v>
      </c>
      <c r="B1405" s="17" t="s">
        <v>884</v>
      </c>
      <c r="C1405" s="16" t="s">
        <v>24</v>
      </c>
      <c r="D1405" s="16" t="s">
        <v>885</v>
      </c>
      <c r="E1405" s="125" t="s">
        <v>539</v>
      </c>
      <c r="F1405" s="125"/>
      <c r="G1405" s="18" t="s">
        <v>39</v>
      </c>
      <c r="H1405" s="19">
        <v>1</v>
      </c>
      <c r="I1405" s="20">
        <v>18.2</v>
      </c>
      <c r="J1405" s="20">
        <v>18.2</v>
      </c>
    </row>
    <row r="1406" spans="1:10" ht="24" customHeight="1">
      <c r="A1406" s="16" t="s">
        <v>536</v>
      </c>
      <c r="B1406" s="17" t="s">
        <v>575</v>
      </c>
      <c r="C1406" s="16" t="s">
        <v>24</v>
      </c>
      <c r="D1406" s="16" t="s">
        <v>576</v>
      </c>
      <c r="E1406" s="125" t="s">
        <v>577</v>
      </c>
      <c r="F1406" s="125"/>
      <c r="G1406" s="18" t="s">
        <v>39</v>
      </c>
      <c r="H1406" s="19">
        <v>1</v>
      </c>
      <c r="I1406" s="20">
        <v>3.29</v>
      </c>
      <c r="J1406" s="20">
        <v>3.29</v>
      </c>
    </row>
    <row r="1407" spans="1:10" ht="24" customHeight="1">
      <c r="A1407" s="16" t="s">
        <v>536</v>
      </c>
      <c r="B1407" s="17" t="s">
        <v>578</v>
      </c>
      <c r="C1407" s="16" t="s">
        <v>24</v>
      </c>
      <c r="D1407" s="16" t="s">
        <v>579</v>
      </c>
      <c r="E1407" s="125" t="s">
        <v>580</v>
      </c>
      <c r="F1407" s="125"/>
      <c r="G1407" s="18" t="s">
        <v>39</v>
      </c>
      <c r="H1407" s="19">
        <v>1</v>
      </c>
      <c r="I1407" s="20">
        <v>1.5</v>
      </c>
      <c r="J1407" s="20">
        <v>1.5</v>
      </c>
    </row>
    <row r="1408" spans="1:10" ht="24" customHeight="1">
      <c r="A1408" s="16" t="s">
        <v>536</v>
      </c>
      <c r="B1408" s="17" t="s">
        <v>581</v>
      </c>
      <c r="C1408" s="16" t="s">
        <v>24</v>
      </c>
      <c r="D1408" s="16" t="s">
        <v>582</v>
      </c>
      <c r="E1408" s="125" t="s">
        <v>577</v>
      </c>
      <c r="F1408" s="125"/>
      <c r="G1408" s="18" t="s">
        <v>39</v>
      </c>
      <c r="H1408" s="19">
        <v>1</v>
      </c>
      <c r="I1408" s="20">
        <v>1.1399999999999999</v>
      </c>
      <c r="J1408" s="20">
        <v>1.1399999999999999</v>
      </c>
    </row>
    <row r="1409" spans="1:10" ht="24" customHeight="1">
      <c r="A1409" s="16" t="s">
        <v>536</v>
      </c>
      <c r="B1409" s="17" t="s">
        <v>583</v>
      </c>
      <c r="C1409" s="16" t="s">
        <v>24</v>
      </c>
      <c r="D1409" s="16" t="s">
        <v>584</v>
      </c>
      <c r="E1409" s="125" t="s">
        <v>585</v>
      </c>
      <c r="F1409" s="125"/>
      <c r="G1409" s="18" t="s">
        <v>39</v>
      </c>
      <c r="H1409" s="19">
        <v>1</v>
      </c>
      <c r="I1409" s="20">
        <v>7.0000000000000007E-2</v>
      </c>
      <c r="J1409" s="20">
        <v>7.0000000000000007E-2</v>
      </c>
    </row>
    <row r="1410" spans="1:10" ht="26.1" customHeight="1">
      <c r="A1410" s="16" t="s">
        <v>536</v>
      </c>
      <c r="B1410" s="17" t="s">
        <v>1026</v>
      </c>
      <c r="C1410" s="16" t="s">
        <v>24</v>
      </c>
      <c r="D1410" s="16" t="s">
        <v>1027</v>
      </c>
      <c r="E1410" s="125" t="s">
        <v>547</v>
      </c>
      <c r="F1410" s="125"/>
      <c r="G1410" s="18" t="s">
        <v>39</v>
      </c>
      <c r="H1410" s="19">
        <v>1</v>
      </c>
      <c r="I1410" s="20">
        <v>0.84</v>
      </c>
      <c r="J1410" s="20">
        <v>0.84</v>
      </c>
    </row>
    <row r="1411" spans="1:10" ht="26.1" customHeight="1">
      <c r="A1411" s="16" t="s">
        <v>536</v>
      </c>
      <c r="B1411" s="17" t="s">
        <v>1028</v>
      </c>
      <c r="C1411" s="16" t="s">
        <v>24</v>
      </c>
      <c r="D1411" s="16" t="s">
        <v>1029</v>
      </c>
      <c r="E1411" s="125" t="s">
        <v>547</v>
      </c>
      <c r="F1411" s="125"/>
      <c r="G1411" s="18" t="s">
        <v>39</v>
      </c>
      <c r="H1411" s="19">
        <v>1</v>
      </c>
      <c r="I1411" s="20">
        <v>1.17</v>
      </c>
      <c r="J1411" s="20">
        <v>1.17</v>
      </c>
    </row>
    <row r="1412" spans="1:10" ht="26.45">
      <c r="A1412" s="21"/>
      <c r="B1412" s="21"/>
      <c r="C1412" s="21"/>
      <c r="D1412" s="21"/>
      <c r="E1412" s="21" t="s">
        <v>550</v>
      </c>
      <c r="F1412" s="22">
        <v>10.219218700000001</v>
      </c>
      <c r="G1412" s="21" t="s">
        <v>551</v>
      </c>
      <c r="H1412" s="22">
        <v>8.3800000000000008</v>
      </c>
      <c r="I1412" s="21" t="s">
        <v>552</v>
      </c>
      <c r="J1412" s="22">
        <v>18.600000000000001</v>
      </c>
    </row>
    <row r="1413" spans="1:10">
      <c r="A1413" s="21"/>
      <c r="B1413" s="21"/>
      <c r="C1413" s="21"/>
      <c r="D1413" s="21"/>
      <c r="E1413" s="21" t="s">
        <v>553</v>
      </c>
      <c r="F1413" s="22">
        <v>7.16</v>
      </c>
      <c r="G1413" s="21"/>
      <c r="H1413" s="126" t="s">
        <v>554</v>
      </c>
      <c r="I1413" s="126"/>
      <c r="J1413" s="22">
        <v>33.770000000000003</v>
      </c>
    </row>
    <row r="1414" spans="1:10" ht="0.95" customHeight="1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ht="18" customHeight="1">
      <c r="A1415" s="2"/>
      <c r="B1415" s="4" t="s">
        <v>9</v>
      </c>
      <c r="C1415" s="2" t="s">
        <v>10</v>
      </c>
      <c r="D1415" s="2" t="s">
        <v>11</v>
      </c>
      <c r="E1415" s="127" t="s">
        <v>530</v>
      </c>
      <c r="F1415" s="127"/>
      <c r="G1415" s="5" t="s">
        <v>12</v>
      </c>
      <c r="H1415" s="4" t="s">
        <v>13</v>
      </c>
      <c r="I1415" s="4" t="s">
        <v>14</v>
      </c>
      <c r="J1415" s="4" t="s">
        <v>16</v>
      </c>
    </row>
    <row r="1416" spans="1:10" ht="24" customHeight="1">
      <c r="A1416" s="6" t="s">
        <v>531</v>
      </c>
      <c r="B1416" s="7" t="s">
        <v>640</v>
      </c>
      <c r="C1416" s="6" t="s">
        <v>24</v>
      </c>
      <c r="D1416" s="6" t="s">
        <v>641</v>
      </c>
      <c r="E1416" s="128" t="s">
        <v>532</v>
      </c>
      <c r="F1416" s="128"/>
      <c r="G1416" s="8" t="s">
        <v>39</v>
      </c>
      <c r="H1416" s="9">
        <v>1</v>
      </c>
      <c r="I1416" s="10">
        <v>27.84</v>
      </c>
      <c r="J1416" s="10">
        <v>27.84</v>
      </c>
    </row>
    <row r="1417" spans="1:10" ht="26.1" customHeight="1">
      <c r="A1417" s="11" t="s">
        <v>533</v>
      </c>
      <c r="B1417" s="12" t="s">
        <v>1140</v>
      </c>
      <c r="C1417" s="11" t="s">
        <v>24</v>
      </c>
      <c r="D1417" s="11" t="s">
        <v>1141</v>
      </c>
      <c r="E1417" s="129" t="s">
        <v>532</v>
      </c>
      <c r="F1417" s="129"/>
      <c r="G1417" s="13" t="s">
        <v>39</v>
      </c>
      <c r="H1417" s="14">
        <v>1</v>
      </c>
      <c r="I1417" s="15">
        <v>0.28000000000000003</v>
      </c>
      <c r="J1417" s="15">
        <v>0.28000000000000003</v>
      </c>
    </row>
    <row r="1418" spans="1:10" ht="24" customHeight="1">
      <c r="A1418" s="16" t="s">
        <v>536</v>
      </c>
      <c r="B1418" s="17" t="s">
        <v>1142</v>
      </c>
      <c r="C1418" s="16" t="s">
        <v>24</v>
      </c>
      <c r="D1418" s="16" t="s">
        <v>1143</v>
      </c>
      <c r="E1418" s="125" t="s">
        <v>539</v>
      </c>
      <c r="F1418" s="125"/>
      <c r="G1418" s="18" t="s">
        <v>39</v>
      </c>
      <c r="H1418" s="19">
        <v>1</v>
      </c>
      <c r="I1418" s="20">
        <v>18.2</v>
      </c>
      <c r="J1418" s="20">
        <v>18.2</v>
      </c>
    </row>
    <row r="1419" spans="1:10" ht="24" customHeight="1">
      <c r="A1419" s="16" t="s">
        <v>536</v>
      </c>
      <c r="B1419" s="17" t="s">
        <v>575</v>
      </c>
      <c r="C1419" s="16" t="s">
        <v>24</v>
      </c>
      <c r="D1419" s="16" t="s">
        <v>576</v>
      </c>
      <c r="E1419" s="125" t="s">
        <v>577</v>
      </c>
      <c r="F1419" s="125"/>
      <c r="G1419" s="18" t="s">
        <v>39</v>
      </c>
      <c r="H1419" s="19">
        <v>1</v>
      </c>
      <c r="I1419" s="20">
        <v>3.29</v>
      </c>
      <c r="J1419" s="20">
        <v>3.29</v>
      </c>
    </row>
    <row r="1420" spans="1:10" ht="24" customHeight="1">
      <c r="A1420" s="16" t="s">
        <v>536</v>
      </c>
      <c r="B1420" s="17" t="s">
        <v>578</v>
      </c>
      <c r="C1420" s="16" t="s">
        <v>24</v>
      </c>
      <c r="D1420" s="16" t="s">
        <v>579</v>
      </c>
      <c r="E1420" s="125" t="s">
        <v>580</v>
      </c>
      <c r="F1420" s="125"/>
      <c r="G1420" s="18" t="s">
        <v>39</v>
      </c>
      <c r="H1420" s="19">
        <v>1</v>
      </c>
      <c r="I1420" s="20">
        <v>1.5</v>
      </c>
      <c r="J1420" s="20">
        <v>1.5</v>
      </c>
    </row>
    <row r="1421" spans="1:10" ht="24" customHeight="1">
      <c r="A1421" s="16" t="s">
        <v>536</v>
      </c>
      <c r="B1421" s="17" t="s">
        <v>581</v>
      </c>
      <c r="C1421" s="16" t="s">
        <v>24</v>
      </c>
      <c r="D1421" s="16" t="s">
        <v>582</v>
      </c>
      <c r="E1421" s="125" t="s">
        <v>577</v>
      </c>
      <c r="F1421" s="125"/>
      <c r="G1421" s="18" t="s">
        <v>39</v>
      </c>
      <c r="H1421" s="19">
        <v>1</v>
      </c>
      <c r="I1421" s="20">
        <v>1.1399999999999999</v>
      </c>
      <c r="J1421" s="20">
        <v>1.1399999999999999</v>
      </c>
    </row>
    <row r="1422" spans="1:10" ht="24" customHeight="1">
      <c r="A1422" s="16" t="s">
        <v>536</v>
      </c>
      <c r="B1422" s="17" t="s">
        <v>583</v>
      </c>
      <c r="C1422" s="16" t="s">
        <v>24</v>
      </c>
      <c r="D1422" s="16" t="s">
        <v>584</v>
      </c>
      <c r="E1422" s="125" t="s">
        <v>585</v>
      </c>
      <c r="F1422" s="125"/>
      <c r="G1422" s="18" t="s">
        <v>39</v>
      </c>
      <c r="H1422" s="19">
        <v>1</v>
      </c>
      <c r="I1422" s="20">
        <v>7.0000000000000007E-2</v>
      </c>
      <c r="J1422" s="20">
        <v>7.0000000000000007E-2</v>
      </c>
    </row>
    <row r="1423" spans="1:10" ht="26.1" customHeight="1">
      <c r="A1423" s="16" t="s">
        <v>536</v>
      </c>
      <c r="B1423" s="17" t="s">
        <v>1240</v>
      </c>
      <c r="C1423" s="16" t="s">
        <v>24</v>
      </c>
      <c r="D1423" s="16" t="s">
        <v>1241</v>
      </c>
      <c r="E1423" s="125" t="s">
        <v>547</v>
      </c>
      <c r="F1423" s="125"/>
      <c r="G1423" s="18" t="s">
        <v>39</v>
      </c>
      <c r="H1423" s="19">
        <v>1</v>
      </c>
      <c r="I1423" s="20">
        <v>1.68</v>
      </c>
      <c r="J1423" s="20">
        <v>1.68</v>
      </c>
    </row>
    <row r="1424" spans="1:10" ht="26.1" customHeight="1">
      <c r="A1424" s="16" t="s">
        <v>536</v>
      </c>
      <c r="B1424" s="17" t="s">
        <v>1242</v>
      </c>
      <c r="C1424" s="16" t="s">
        <v>24</v>
      </c>
      <c r="D1424" s="16" t="s">
        <v>1243</v>
      </c>
      <c r="E1424" s="125" t="s">
        <v>547</v>
      </c>
      <c r="F1424" s="125"/>
      <c r="G1424" s="18" t="s">
        <v>39</v>
      </c>
      <c r="H1424" s="19">
        <v>1</v>
      </c>
      <c r="I1424" s="20">
        <v>1.68</v>
      </c>
      <c r="J1424" s="20">
        <v>1.68</v>
      </c>
    </row>
    <row r="1425" spans="1:10" ht="26.45">
      <c r="A1425" s="21"/>
      <c r="B1425" s="21"/>
      <c r="C1425" s="21"/>
      <c r="D1425" s="21"/>
      <c r="E1425" s="21" t="s">
        <v>550</v>
      </c>
      <c r="F1425" s="22">
        <v>10.1532883</v>
      </c>
      <c r="G1425" s="21" t="s">
        <v>551</v>
      </c>
      <c r="H1425" s="22">
        <v>8.33</v>
      </c>
      <c r="I1425" s="21" t="s">
        <v>552</v>
      </c>
      <c r="J1425" s="22">
        <v>18.48</v>
      </c>
    </row>
    <row r="1426" spans="1:10">
      <c r="A1426" s="21"/>
      <c r="B1426" s="21"/>
      <c r="C1426" s="21"/>
      <c r="D1426" s="21"/>
      <c r="E1426" s="21" t="s">
        <v>553</v>
      </c>
      <c r="F1426" s="22">
        <v>7.49</v>
      </c>
      <c r="G1426" s="21"/>
      <c r="H1426" s="126" t="s">
        <v>554</v>
      </c>
      <c r="I1426" s="126"/>
      <c r="J1426" s="22">
        <v>35.33</v>
      </c>
    </row>
    <row r="1427" spans="1:10" ht="0.95" customHeight="1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ht="18" customHeight="1">
      <c r="A1428" s="2"/>
      <c r="B1428" s="4" t="s">
        <v>9</v>
      </c>
      <c r="C1428" s="2" t="s">
        <v>10</v>
      </c>
      <c r="D1428" s="2" t="s">
        <v>11</v>
      </c>
      <c r="E1428" s="127" t="s">
        <v>530</v>
      </c>
      <c r="F1428" s="127"/>
      <c r="G1428" s="5" t="s">
        <v>12</v>
      </c>
      <c r="H1428" s="4" t="s">
        <v>13</v>
      </c>
      <c r="I1428" s="4" t="s">
        <v>14</v>
      </c>
      <c r="J1428" s="4" t="s">
        <v>16</v>
      </c>
    </row>
    <row r="1429" spans="1:10" ht="39" customHeight="1">
      <c r="A1429" s="6" t="s">
        <v>531</v>
      </c>
      <c r="B1429" s="7" t="s">
        <v>945</v>
      </c>
      <c r="C1429" s="6" t="s">
        <v>24</v>
      </c>
      <c r="D1429" s="6" t="s">
        <v>946</v>
      </c>
      <c r="E1429" s="128" t="s">
        <v>942</v>
      </c>
      <c r="F1429" s="128"/>
      <c r="G1429" s="8" t="s">
        <v>53</v>
      </c>
      <c r="H1429" s="9">
        <v>1</v>
      </c>
      <c r="I1429" s="10">
        <v>84.69</v>
      </c>
      <c r="J1429" s="10">
        <v>84.69</v>
      </c>
    </row>
    <row r="1430" spans="1:10" ht="39" customHeight="1">
      <c r="A1430" s="11" t="s">
        <v>533</v>
      </c>
      <c r="B1430" s="12" t="s">
        <v>980</v>
      </c>
      <c r="C1430" s="11" t="s">
        <v>24</v>
      </c>
      <c r="D1430" s="11" t="s">
        <v>981</v>
      </c>
      <c r="E1430" s="129" t="s">
        <v>532</v>
      </c>
      <c r="F1430" s="129"/>
      <c r="G1430" s="13" t="s">
        <v>155</v>
      </c>
      <c r="H1430" s="14">
        <v>6.4000000000000001E-2</v>
      </c>
      <c r="I1430" s="15">
        <v>859.3</v>
      </c>
      <c r="J1430" s="15">
        <v>54.99</v>
      </c>
    </row>
    <row r="1431" spans="1:10" ht="24" customHeight="1">
      <c r="A1431" s="11" t="s">
        <v>533</v>
      </c>
      <c r="B1431" s="12" t="s">
        <v>790</v>
      </c>
      <c r="C1431" s="11" t="s">
        <v>24</v>
      </c>
      <c r="D1431" s="11" t="s">
        <v>791</v>
      </c>
      <c r="E1431" s="129" t="s">
        <v>532</v>
      </c>
      <c r="F1431" s="129"/>
      <c r="G1431" s="13" t="s">
        <v>39</v>
      </c>
      <c r="H1431" s="14">
        <v>0.89900000000000002</v>
      </c>
      <c r="I1431" s="15">
        <v>26.61</v>
      </c>
      <c r="J1431" s="15">
        <v>23.92</v>
      </c>
    </row>
    <row r="1432" spans="1:10" ht="24" customHeight="1">
      <c r="A1432" s="11" t="s">
        <v>533</v>
      </c>
      <c r="B1432" s="12" t="s">
        <v>608</v>
      </c>
      <c r="C1432" s="11" t="s">
        <v>24</v>
      </c>
      <c r="D1432" s="11" t="s">
        <v>609</v>
      </c>
      <c r="E1432" s="129" t="s">
        <v>532</v>
      </c>
      <c r="F1432" s="129"/>
      <c r="G1432" s="13" t="s">
        <v>39</v>
      </c>
      <c r="H1432" s="14">
        <v>0.182</v>
      </c>
      <c r="I1432" s="15">
        <v>20</v>
      </c>
      <c r="J1432" s="15">
        <v>3.64</v>
      </c>
    </row>
    <row r="1433" spans="1:10" ht="26.1" customHeight="1">
      <c r="A1433" s="16" t="s">
        <v>536</v>
      </c>
      <c r="B1433" s="17" t="s">
        <v>1244</v>
      </c>
      <c r="C1433" s="16" t="s">
        <v>24</v>
      </c>
      <c r="D1433" s="16" t="s">
        <v>1245</v>
      </c>
      <c r="E1433" s="125" t="s">
        <v>542</v>
      </c>
      <c r="F1433" s="125"/>
      <c r="G1433" s="18" t="s">
        <v>53</v>
      </c>
      <c r="H1433" s="19">
        <v>1.04</v>
      </c>
      <c r="I1433" s="20">
        <v>2.06</v>
      </c>
      <c r="J1433" s="20">
        <v>2.14</v>
      </c>
    </row>
    <row r="1434" spans="1:10" ht="26.45">
      <c r="A1434" s="21"/>
      <c r="B1434" s="21"/>
      <c r="C1434" s="21"/>
      <c r="D1434" s="21"/>
      <c r="E1434" s="21" t="s">
        <v>550</v>
      </c>
      <c r="F1434" s="22">
        <v>15.378275918905555</v>
      </c>
      <c r="G1434" s="21" t="s">
        <v>551</v>
      </c>
      <c r="H1434" s="22">
        <v>12.61</v>
      </c>
      <c r="I1434" s="21" t="s">
        <v>552</v>
      </c>
      <c r="J1434" s="22">
        <v>27.99</v>
      </c>
    </row>
    <row r="1435" spans="1:10">
      <c r="A1435" s="21"/>
      <c r="B1435" s="21"/>
      <c r="C1435" s="21"/>
      <c r="D1435" s="21"/>
      <c r="E1435" s="21" t="s">
        <v>553</v>
      </c>
      <c r="F1435" s="22">
        <v>22.8</v>
      </c>
      <c r="G1435" s="21"/>
      <c r="H1435" s="126" t="s">
        <v>554</v>
      </c>
      <c r="I1435" s="126"/>
      <c r="J1435" s="22">
        <v>107.49</v>
      </c>
    </row>
    <row r="1436" spans="1:10" ht="0.95" customHeight="1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ht="18" customHeight="1">
      <c r="A1437" s="2"/>
      <c r="B1437" s="4" t="s">
        <v>9</v>
      </c>
      <c r="C1437" s="2" t="s">
        <v>10</v>
      </c>
      <c r="D1437" s="2" t="s">
        <v>11</v>
      </c>
      <c r="E1437" s="127" t="s">
        <v>530</v>
      </c>
      <c r="F1437" s="127"/>
      <c r="G1437" s="5" t="s">
        <v>12</v>
      </c>
      <c r="H1437" s="4" t="s">
        <v>13</v>
      </c>
      <c r="I1437" s="4" t="s">
        <v>14</v>
      </c>
      <c r="J1437" s="4" t="s">
        <v>16</v>
      </c>
    </row>
    <row r="1438" spans="1:10" ht="39" customHeight="1">
      <c r="A1438" s="6" t="s">
        <v>531</v>
      </c>
      <c r="B1438" s="7" t="s">
        <v>625</v>
      </c>
      <c r="C1438" s="6" t="s">
        <v>24</v>
      </c>
      <c r="D1438" s="6" t="s">
        <v>626</v>
      </c>
      <c r="E1438" s="128" t="s">
        <v>623</v>
      </c>
      <c r="F1438" s="128"/>
      <c r="G1438" s="8" t="s">
        <v>627</v>
      </c>
      <c r="H1438" s="9">
        <v>1</v>
      </c>
      <c r="I1438" s="10">
        <v>20.93</v>
      </c>
      <c r="J1438" s="10">
        <v>20.93</v>
      </c>
    </row>
    <row r="1439" spans="1:10" ht="26.1" customHeight="1">
      <c r="A1439" s="11" t="s">
        <v>533</v>
      </c>
      <c r="B1439" s="12" t="s">
        <v>1238</v>
      </c>
      <c r="C1439" s="11" t="s">
        <v>24</v>
      </c>
      <c r="D1439" s="11" t="s">
        <v>1239</v>
      </c>
      <c r="E1439" s="129" t="s">
        <v>532</v>
      </c>
      <c r="F1439" s="129"/>
      <c r="G1439" s="13" t="s">
        <v>39</v>
      </c>
      <c r="H1439" s="14">
        <v>1</v>
      </c>
      <c r="I1439" s="15">
        <v>20.82</v>
      </c>
      <c r="J1439" s="15">
        <v>20.82</v>
      </c>
    </row>
    <row r="1440" spans="1:10" ht="39" customHeight="1">
      <c r="A1440" s="11" t="s">
        <v>533</v>
      </c>
      <c r="B1440" s="12" t="s">
        <v>1246</v>
      </c>
      <c r="C1440" s="11" t="s">
        <v>24</v>
      </c>
      <c r="D1440" s="11" t="s">
        <v>1247</v>
      </c>
      <c r="E1440" s="129" t="s">
        <v>623</v>
      </c>
      <c r="F1440" s="129"/>
      <c r="G1440" s="13" t="s">
        <v>39</v>
      </c>
      <c r="H1440" s="14">
        <v>1</v>
      </c>
      <c r="I1440" s="15">
        <v>0.09</v>
      </c>
      <c r="J1440" s="15">
        <v>0.09</v>
      </c>
    </row>
    <row r="1441" spans="1:10" ht="39" customHeight="1">
      <c r="A1441" s="11" t="s">
        <v>533</v>
      </c>
      <c r="B1441" s="12" t="s">
        <v>1248</v>
      </c>
      <c r="C1441" s="11" t="s">
        <v>24</v>
      </c>
      <c r="D1441" s="11" t="s">
        <v>1249</v>
      </c>
      <c r="E1441" s="129" t="s">
        <v>623</v>
      </c>
      <c r="F1441" s="129"/>
      <c r="G1441" s="13" t="s">
        <v>39</v>
      </c>
      <c r="H1441" s="14">
        <v>1</v>
      </c>
      <c r="I1441" s="15">
        <v>0.02</v>
      </c>
      <c r="J1441" s="15">
        <v>0.02</v>
      </c>
    </row>
    <row r="1442" spans="1:10" ht="26.45">
      <c r="A1442" s="21"/>
      <c r="B1442" s="21"/>
      <c r="C1442" s="21"/>
      <c r="D1442" s="21"/>
      <c r="E1442" s="21" t="s">
        <v>550</v>
      </c>
      <c r="F1442" s="22">
        <v>7.6863909000000001</v>
      </c>
      <c r="G1442" s="21" t="s">
        <v>551</v>
      </c>
      <c r="H1442" s="22">
        <v>6.3</v>
      </c>
      <c r="I1442" s="21" t="s">
        <v>552</v>
      </c>
      <c r="J1442" s="22">
        <v>13.99</v>
      </c>
    </row>
    <row r="1443" spans="1:10">
      <c r="A1443" s="21"/>
      <c r="B1443" s="21"/>
      <c r="C1443" s="21"/>
      <c r="D1443" s="21"/>
      <c r="E1443" s="21" t="s">
        <v>553</v>
      </c>
      <c r="F1443" s="22">
        <v>5.63</v>
      </c>
      <c r="G1443" s="21"/>
      <c r="H1443" s="126" t="s">
        <v>554</v>
      </c>
      <c r="I1443" s="126"/>
      <c r="J1443" s="22">
        <v>26.56</v>
      </c>
    </row>
    <row r="1444" spans="1:10" ht="0.95" customHeight="1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ht="18" customHeight="1">
      <c r="A1445" s="2"/>
      <c r="B1445" s="4" t="s">
        <v>9</v>
      </c>
      <c r="C1445" s="2" t="s">
        <v>10</v>
      </c>
      <c r="D1445" s="2" t="s">
        <v>11</v>
      </c>
      <c r="E1445" s="127" t="s">
        <v>530</v>
      </c>
      <c r="F1445" s="127"/>
      <c r="G1445" s="5" t="s">
        <v>12</v>
      </c>
      <c r="H1445" s="4" t="s">
        <v>13</v>
      </c>
      <c r="I1445" s="4" t="s">
        <v>14</v>
      </c>
      <c r="J1445" s="4" t="s">
        <v>16</v>
      </c>
    </row>
    <row r="1446" spans="1:10" ht="39" customHeight="1">
      <c r="A1446" s="6" t="s">
        <v>531</v>
      </c>
      <c r="B1446" s="7" t="s">
        <v>621</v>
      </c>
      <c r="C1446" s="6" t="s">
        <v>24</v>
      </c>
      <c r="D1446" s="6" t="s">
        <v>622</v>
      </c>
      <c r="E1446" s="128" t="s">
        <v>623</v>
      </c>
      <c r="F1446" s="128"/>
      <c r="G1446" s="8" t="s">
        <v>624</v>
      </c>
      <c r="H1446" s="9">
        <v>1</v>
      </c>
      <c r="I1446" s="10">
        <v>21.9</v>
      </c>
      <c r="J1446" s="10">
        <v>21.9</v>
      </c>
    </row>
    <row r="1447" spans="1:10" ht="26.1" customHeight="1">
      <c r="A1447" s="11" t="s">
        <v>533</v>
      </c>
      <c r="B1447" s="12" t="s">
        <v>1238</v>
      </c>
      <c r="C1447" s="11" t="s">
        <v>24</v>
      </c>
      <c r="D1447" s="11" t="s">
        <v>1239</v>
      </c>
      <c r="E1447" s="129" t="s">
        <v>532</v>
      </c>
      <c r="F1447" s="129"/>
      <c r="G1447" s="13" t="s">
        <v>39</v>
      </c>
      <c r="H1447" s="14">
        <v>1</v>
      </c>
      <c r="I1447" s="15">
        <v>20.82</v>
      </c>
      <c r="J1447" s="15">
        <v>20.82</v>
      </c>
    </row>
    <row r="1448" spans="1:10" ht="39" customHeight="1">
      <c r="A1448" s="11" t="s">
        <v>533</v>
      </c>
      <c r="B1448" s="12" t="s">
        <v>1246</v>
      </c>
      <c r="C1448" s="11" t="s">
        <v>24</v>
      </c>
      <c r="D1448" s="11" t="s">
        <v>1247</v>
      </c>
      <c r="E1448" s="129" t="s">
        <v>623</v>
      </c>
      <c r="F1448" s="129"/>
      <c r="G1448" s="13" t="s">
        <v>39</v>
      </c>
      <c r="H1448" s="14">
        <v>1</v>
      </c>
      <c r="I1448" s="15">
        <v>0.09</v>
      </c>
      <c r="J1448" s="15">
        <v>0.09</v>
      </c>
    </row>
    <row r="1449" spans="1:10" ht="39" customHeight="1">
      <c r="A1449" s="11" t="s">
        <v>533</v>
      </c>
      <c r="B1449" s="12" t="s">
        <v>1248</v>
      </c>
      <c r="C1449" s="11" t="s">
        <v>24</v>
      </c>
      <c r="D1449" s="11" t="s">
        <v>1249</v>
      </c>
      <c r="E1449" s="129" t="s">
        <v>623</v>
      </c>
      <c r="F1449" s="129"/>
      <c r="G1449" s="13" t="s">
        <v>39</v>
      </c>
      <c r="H1449" s="14">
        <v>1</v>
      </c>
      <c r="I1449" s="15">
        <v>0.02</v>
      </c>
      <c r="J1449" s="15">
        <v>0.02</v>
      </c>
    </row>
    <row r="1450" spans="1:10" ht="39" customHeight="1">
      <c r="A1450" s="11" t="s">
        <v>533</v>
      </c>
      <c r="B1450" s="12" t="s">
        <v>1250</v>
      </c>
      <c r="C1450" s="11" t="s">
        <v>24</v>
      </c>
      <c r="D1450" s="11" t="s">
        <v>1251</v>
      </c>
      <c r="E1450" s="129" t="s">
        <v>623</v>
      </c>
      <c r="F1450" s="129"/>
      <c r="G1450" s="13" t="s">
        <v>39</v>
      </c>
      <c r="H1450" s="14">
        <v>1</v>
      </c>
      <c r="I1450" s="15">
        <v>0.06</v>
      </c>
      <c r="J1450" s="15">
        <v>0.06</v>
      </c>
    </row>
    <row r="1451" spans="1:10" ht="39" customHeight="1">
      <c r="A1451" s="11" t="s">
        <v>533</v>
      </c>
      <c r="B1451" s="12" t="s">
        <v>1252</v>
      </c>
      <c r="C1451" s="11" t="s">
        <v>24</v>
      </c>
      <c r="D1451" s="11" t="s">
        <v>1253</v>
      </c>
      <c r="E1451" s="129" t="s">
        <v>623</v>
      </c>
      <c r="F1451" s="129"/>
      <c r="G1451" s="13" t="s">
        <v>39</v>
      </c>
      <c r="H1451" s="14">
        <v>1</v>
      </c>
      <c r="I1451" s="15">
        <v>0.91</v>
      </c>
      <c r="J1451" s="15">
        <v>0.91</v>
      </c>
    </row>
    <row r="1452" spans="1:10" ht="26.45">
      <c r="A1452" s="21"/>
      <c r="B1452" s="21"/>
      <c r="C1452" s="21"/>
      <c r="D1452" s="21"/>
      <c r="E1452" s="21" t="s">
        <v>550</v>
      </c>
      <c r="F1452" s="22">
        <v>7.6863909000000001</v>
      </c>
      <c r="G1452" s="21" t="s">
        <v>551</v>
      </c>
      <c r="H1452" s="22">
        <v>6.3</v>
      </c>
      <c r="I1452" s="21" t="s">
        <v>552</v>
      </c>
      <c r="J1452" s="22">
        <v>13.99</v>
      </c>
    </row>
    <row r="1453" spans="1:10">
      <c r="A1453" s="21"/>
      <c r="B1453" s="21"/>
      <c r="C1453" s="21"/>
      <c r="D1453" s="21"/>
      <c r="E1453" s="21" t="s">
        <v>553</v>
      </c>
      <c r="F1453" s="22">
        <v>5.89</v>
      </c>
      <c r="G1453" s="21"/>
      <c r="H1453" s="126" t="s">
        <v>554</v>
      </c>
      <c r="I1453" s="126"/>
      <c r="J1453" s="22">
        <v>27.79</v>
      </c>
    </row>
    <row r="1454" spans="1:10" ht="0.95" customHeight="1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ht="18" customHeight="1">
      <c r="A1455" s="2"/>
      <c r="B1455" s="4" t="s">
        <v>9</v>
      </c>
      <c r="C1455" s="2" t="s">
        <v>10</v>
      </c>
      <c r="D1455" s="2" t="s">
        <v>11</v>
      </c>
      <c r="E1455" s="127" t="s">
        <v>530</v>
      </c>
      <c r="F1455" s="127"/>
      <c r="G1455" s="5" t="s">
        <v>12</v>
      </c>
      <c r="H1455" s="4" t="s">
        <v>13</v>
      </c>
      <c r="I1455" s="4" t="s">
        <v>14</v>
      </c>
      <c r="J1455" s="4" t="s">
        <v>16</v>
      </c>
    </row>
    <row r="1456" spans="1:10" ht="39" customHeight="1">
      <c r="A1456" s="6" t="s">
        <v>531</v>
      </c>
      <c r="B1456" s="7" t="s">
        <v>1246</v>
      </c>
      <c r="C1456" s="6" t="s">
        <v>24</v>
      </c>
      <c r="D1456" s="6" t="s">
        <v>1247</v>
      </c>
      <c r="E1456" s="128" t="s">
        <v>623</v>
      </c>
      <c r="F1456" s="128"/>
      <c r="G1456" s="8" t="s">
        <v>39</v>
      </c>
      <c r="H1456" s="9">
        <v>1</v>
      </c>
      <c r="I1456" s="10">
        <v>0.09</v>
      </c>
      <c r="J1456" s="10">
        <v>0.09</v>
      </c>
    </row>
    <row r="1457" spans="1:10" ht="39" customHeight="1">
      <c r="A1457" s="16" t="s">
        <v>536</v>
      </c>
      <c r="B1457" s="17" t="s">
        <v>1254</v>
      </c>
      <c r="C1457" s="16" t="s">
        <v>24</v>
      </c>
      <c r="D1457" s="16" t="s">
        <v>1255</v>
      </c>
      <c r="E1457" s="125" t="s">
        <v>542</v>
      </c>
      <c r="F1457" s="125"/>
      <c r="G1457" s="18" t="s">
        <v>82</v>
      </c>
      <c r="H1457" s="19">
        <v>7.2000000000000002E-5</v>
      </c>
      <c r="I1457" s="20">
        <v>1361.53</v>
      </c>
      <c r="J1457" s="20">
        <v>0.09</v>
      </c>
    </row>
    <row r="1458" spans="1:10" ht="26.45">
      <c r="A1458" s="21"/>
      <c r="B1458" s="21"/>
      <c r="C1458" s="21"/>
      <c r="D1458" s="21"/>
      <c r="E1458" s="21" t="s">
        <v>550</v>
      </c>
      <c r="F1458" s="22">
        <v>0</v>
      </c>
      <c r="G1458" s="21" t="s">
        <v>551</v>
      </c>
      <c r="H1458" s="22">
        <v>0</v>
      </c>
      <c r="I1458" s="21" t="s">
        <v>552</v>
      </c>
      <c r="J1458" s="22">
        <v>0</v>
      </c>
    </row>
    <row r="1459" spans="1:10">
      <c r="A1459" s="21"/>
      <c r="B1459" s="21"/>
      <c r="C1459" s="21"/>
      <c r="D1459" s="21"/>
      <c r="E1459" s="21" t="s">
        <v>553</v>
      </c>
      <c r="F1459" s="22">
        <v>0.02</v>
      </c>
      <c r="G1459" s="21"/>
      <c r="H1459" s="126" t="s">
        <v>554</v>
      </c>
      <c r="I1459" s="126"/>
      <c r="J1459" s="22">
        <v>0.11</v>
      </c>
    </row>
    <row r="1460" spans="1:10" ht="0.95" customHeight="1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ht="18" customHeight="1">
      <c r="A1461" s="2"/>
      <c r="B1461" s="4" t="s">
        <v>9</v>
      </c>
      <c r="C1461" s="2" t="s">
        <v>10</v>
      </c>
      <c r="D1461" s="2" t="s">
        <v>11</v>
      </c>
      <c r="E1461" s="127" t="s">
        <v>530</v>
      </c>
      <c r="F1461" s="127"/>
      <c r="G1461" s="5" t="s">
        <v>12</v>
      </c>
      <c r="H1461" s="4" t="s">
        <v>13</v>
      </c>
      <c r="I1461" s="4" t="s">
        <v>14</v>
      </c>
      <c r="J1461" s="4" t="s">
        <v>16</v>
      </c>
    </row>
    <row r="1462" spans="1:10" ht="39" customHeight="1">
      <c r="A1462" s="6" t="s">
        <v>531</v>
      </c>
      <c r="B1462" s="7" t="s">
        <v>1248</v>
      </c>
      <c r="C1462" s="6" t="s">
        <v>24</v>
      </c>
      <c r="D1462" s="6" t="s">
        <v>1249</v>
      </c>
      <c r="E1462" s="128" t="s">
        <v>623</v>
      </c>
      <c r="F1462" s="128"/>
      <c r="G1462" s="8" t="s">
        <v>39</v>
      </c>
      <c r="H1462" s="9">
        <v>1</v>
      </c>
      <c r="I1462" s="10">
        <v>0.02</v>
      </c>
      <c r="J1462" s="10">
        <v>0.02</v>
      </c>
    </row>
    <row r="1463" spans="1:10" ht="39" customHeight="1">
      <c r="A1463" s="16" t="s">
        <v>536</v>
      </c>
      <c r="B1463" s="17" t="s">
        <v>1254</v>
      </c>
      <c r="C1463" s="16" t="s">
        <v>24</v>
      </c>
      <c r="D1463" s="16" t="s">
        <v>1255</v>
      </c>
      <c r="E1463" s="125" t="s">
        <v>542</v>
      </c>
      <c r="F1463" s="125"/>
      <c r="G1463" s="18" t="s">
        <v>82</v>
      </c>
      <c r="H1463" s="19">
        <v>1.4800000000000001E-5</v>
      </c>
      <c r="I1463" s="20">
        <v>1361.53</v>
      </c>
      <c r="J1463" s="20">
        <v>0.02</v>
      </c>
    </row>
    <row r="1464" spans="1:10" ht="26.45">
      <c r="A1464" s="21"/>
      <c r="B1464" s="21"/>
      <c r="C1464" s="21"/>
      <c r="D1464" s="21"/>
      <c r="E1464" s="21" t="s">
        <v>550</v>
      </c>
      <c r="F1464" s="22">
        <v>0</v>
      </c>
      <c r="G1464" s="21" t="s">
        <v>551</v>
      </c>
      <c r="H1464" s="22">
        <v>0</v>
      </c>
      <c r="I1464" s="21" t="s">
        <v>552</v>
      </c>
      <c r="J1464" s="22">
        <v>0</v>
      </c>
    </row>
    <row r="1465" spans="1:10">
      <c r="A1465" s="21"/>
      <c r="B1465" s="21"/>
      <c r="C1465" s="21"/>
      <c r="D1465" s="21"/>
      <c r="E1465" s="21" t="s">
        <v>553</v>
      </c>
      <c r="F1465" s="22">
        <v>0</v>
      </c>
      <c r="G1465" s="21"/>
      <c r="H1465" s="126" t="s">
        <v>554</v>
      </c>
      <c r="I1465" s="126"/>
      <c r="J1465" s="22">
        <v>0.02</v>
      </c>
    </row>
    <row r="1466" spans="1:10" ht="0.95" customHeight="1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ht="18" customHeight="1">
      <c r="A1467" s="2"/>
      <c r="B1467" s="4" t="s">
        <v>9</v>
      </c>
      <c r="C1467" s="2" t="s">
        <v>10</v>
      </c>
      <c r="D1467" s="2" t="s">
        <v>11</v>
      </c>
      <c r="E1467" s="127" t="s">
        <v>530</v>
      </c>
      <c r="F1467" s="127"/>
      <c r="G1467" s="5" t="s">
        <v>12</v>
      </c>
      <c r="H1467" s="4" t="s">
        <v>13</v>
      </c>
      <c r="I1467" s="4" t="s">
        <v>14</v>
      </c>
      <c r="J1467" s="4" t="s">
        <v>16</v>
      </c>
    </row>
    <row r="1468" spans="1:10" ht="39" customHeight="1">
      <c r="A1468" s="6" t="s">
        <v>531</v>
      </c>
      <c r="B1468" s="7" t="s">
        <v>1250</v>
      </c>
      <c r="C1468" s="6" t="s">
        <v>24</v>
      </c>
      <c r="D1468" s="6" t="s">
        <v>1251</v>
      </c>
      <c r="E1468" s="128" t="s">
        <v>623</v>
      </c>
      <c r="F1468" s="128"/>
      <c r="G1468" s="8" t="s">
        <v>39</v>
      </c>
      <c r="H1468" s="9">
        <v>1</v>
      </c>
      <c r="I1468" s="10">
        <v>0.06</v>
      </c>
      <c r="J1468" s="10">
        <v>0.06</v>
      </c>
    </row>
    <row r="1469" spans="1:10" ht="39" customHeight="1">
      <c r="A1469" s="16" t="s">
        <v>536</v>
      </c>
      <c r="B1469" s="17" t="s">
        <v>1254</v>
      </c>
      <c r="C1469" s="16" t="s">
        <v>24</v>
      </c>
      <c r="D1469" s="16" t="s">
        <v>1255</v>
      </c>
      <c r="E1469" s="125" t="s">
        <v>542</v>
      </c>
      <c r="F1469" s="125"/>
      <c r="G1469" s="18" t="s">
        <v>82</v>
      </c>
      <c r="H1469" s="19">
        <v>5.0000000000000002E-5</v>
      </c>
      <c r="I1469" s="20">
        <v>1361.53</v>
      </c>
      <c r="J1469" s="20">
        <v>0.06</v>
      </c>
    </row>
    <row r="1470" spans="1:10" ht="26.45">
      <c r="A1470" s="21"/>
      <c r="B1470" s="21"/>
      <c r="C1470" s="21"/>
      <c r="D1470" s="21"/>
      <c r="E1470" s="21" t="s">
        <v>550</v>
      </c>
      <c r="F1470" s="22">
        <v>0</v>
      </c>
      <c r="G1470" s="21" t="s">
        <v>551</v>
      </c>
      <c r="H1470" s="22">
        <v>0</v>
      </c>
      <c r="I1470" s="21" t="s">
        <v>552</v>
      </c>
      <c r="J1470" s="22">
        <v>0</v>
      </c>
    </row>
    <row r="1471" spans="1:10">
      <c r="A1471" s="21"/>
      <c r="B1471" s="21"/>
      <c r="C1471" s="21"/>
      <c r="D1471" s="21"/>
      <c r="E1471" s="21" t="s">
        <v>553</v>
      </c>
      <c r="F1471" s="22">
        <v>0.01</v>
      </c>
      <c r="G1471" s="21"/>
      <c r="H1471" s="126" t="s">
        <v>554</v>
      </c>
      <c r="I1471" s="126"/>
      <c r="J1471" s="22">
        <v>7.0000000000000007E-2</v>
      </c>
    </row>
    <row r="1472" spans="1:10" ht="0.95" customHeight="1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ht="18" customHeight="1">
      <c r="A1473" s="2"/>
      <c r="B1473" s="4" t="s">
        <v>9</v>
      </c>
      <c r="C1473" s="2" t="s">
        <v>10</v>
      </c>
      <c r="D1473" s="2" t="s">
        <v>11</v>
      </c>
      <c r="E1473" s="127" t="s">
        <v>530</v>
      </c>
      <c r="F1473" s="127"/>
      <c r="G1473" s="5" t="s">
        <v>12</v>
      </c>
      <c r="H1473" s="4" t="s">
        <v>13</v>
      </c>
      <c r="I1473" s="4" t="s">
        <v>14</v>
      </c>
      <c r="J1473" s="4" t="s">
        <v>16</v>
      </c>
    </row>
    <row r="1474" spans="1:10" ht="39" customHeight="1">
      <c r="A1474" s="6" t="s">
        <v>531</v>
      </c>
      <c r="B1474" s="7" t="s">
        <v>1252</v>
      </c>
      <c r="C1474" s="6" t="s">
        <v>24</v>
      </c>
      <c r="D1474" s="6" t="s">
        <v>1253</v>
      </c>
      <c r="E1474" s="128" t="s">
        <v>623</v>
      </c>
      <c r="F1474" s="128"/>
      <c r="G1474" s="8" t="s">
        <v>39</v>
      </c>
      <c r="H1474" s="9">
        <v>1</v>
      </c>
      <c r="I1474" s="10">
        <v>0.91</v>
      </c>
      <c r="J1474" s="10">
        <v>0.91</v>
      </c>
    </row>
    <row r="1475" spans="1:10" ht="26.1" customHeight="1">
      <c r="A1475" s="16" t="s">
        <v>536</v>
      </c>
      <c r="B1475" s="17" t="s">
        <v>782</v>
      </c>
      <c r="C1475" s="16" t="s">
        <v>24</v>
      </c>
      <c r="D1475" s="16" t="s">
        <v>783</v>
      </c>
      <c r="E1475" s="125" t="s">
        <v>542</v>
      </c>
      <c r="F1475" s="125"/>
      <c r="G1475" s="18" t="s">
        <v>784</v>
      </c>
      <c r="H1475" s="19">
        <v>1.36</v>
      </c>
      <c r="I1475" s="20">
        <v>0.67</v>
      </c>
      <c r="J1475" s="20">
        <v>0.91</v>
      </c>
    </row>
    <row r="1476" spans="1:10" ht="26.45">
      <c r="A1476" s="21"/>
      <c r="B1476" s="21"/>
      <c r="C1476" s="21"/>
      <c r="D1476" s="21"/>
      <c r="E1476" s="21" t="s">
        <v>550</v>
      </c>
      <c r="F1476" s="22">
        <v>0</v>
      </c>
      <c r="G1476" s="21" t="s">
        <v>551</v>
      </c>
      <c r="H1476" s="22">
        <v>0</v>
      </c>
      <c r="I1476" s="21" t="s">
        <v>552</v>
      </c>
      <c r="J1476" s="22">
        <v>0</v>
      </c>
    </row>
    <row r="1477" spans="1:10">
      <c r="A1477" s="21"/>
      <c r="B1477" s="21"/>
      <c r="C1477" s="21"/>
      <c r="D1477" s="21"/>
      <c r="E1477" s="21" t="s">
        <v>553</v>
      </c>
      <c r="F1477" s="22">
        <v>0.24</v>
      </c>
      <c r="G1477" s="21"/>
      <c r="H1477" s="126" t="s">
        <v>554</v>
      </c>
      <c r="I1477" s="126"/>
      <c r="J1477" s="22">
        <v>1.1499999999999999</v>
      </c>
    </row>
    <row r="1478" spans="1:10" ht="0.95" customHeight="1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ht="18" customHeight="1">
      <c r="A1479" s="2"/>
      <c r="B1479" s="4" t="s">
        <v>9</v>
      </c>
      <c r="C1479" s="2" t="s">
        <v>10</v>
      </c>
      <c r="D1479" s="2" t="s">
        <v>11</v>
      </c>
      <c r="E1479" s="127" t="s">
        <v>530</v>
      </c>
      <c r="F1479" s="127"/>
      <c r="G1479" s="5" t="s">
        <v>12</v>
      </c>
      <c r="H1479" s="4" t="s">
        <v>13</v>
      </c>
      <c r="I1479" s="4" t="s">
        <v>14</v>
      </c>
      <c r="J1479" s="4" t="s">
        <v>16</v>
      </c>
    </row>
    <row r="1480" spans="1:10" ht="24" customHeight="1">
      <c r="A1480" s="6" t="s">
        <v>531</v>
      </c>
      <c r="B1480" s="7" t="s">
        <v>608</v>
      </c>
      <c r="C1480" s="6" t="s">
        <v>24</v>
      </c>
      <c r="D1480" s="6" t="s">
        <v>609</v>
      </c>
      <c r="E1480" s="128" t="s">
        <v>532</v>
      </c>
      <c r="F1480" s="128"/>
      <c r="G1480" s="8" t="s">
        <v>39</v>
      </c>
      <c r="H1480" s="9">
        <v>1</v>
      </c>
      <c r="I1480" s="10">
        <v>20</v>
      </c>
      <c r="J1480" s="10">
        <v>20</v>
      </c>
    </row>
    <row r="1481" spans="1:10" ht="26.1" customHeight="1">
      <c r="A1481" s="11" t="s">
        <v>533</v>
      </c>
      <c r="B1481" s="12" t="s">
        <v>1144</v>
      </c>
      <c r="C1481" s="11" t="s">
        <v>24</v>
      </c>
      <c r="D1481" s="11" t="s">
        <v>1145</v>
      </c>
      <c r="E1481" s="129" t="s">
        <v>532</v>
      </c>
      <c r="F1481" s="129"/>
      <c r="G1481" s="13" t="s">
        <v>39</v>
      </c>
      <c r="H1481" s="14">
        <v>1</v>
      </c>
      <c r="I1481" s="15">
        <v>0.26</v>
      </c>
      <c r="J1481" s="15">
        <v>0.26</v>
      </c>
    </row>
    <row r="1482" spans="1:10" ht="24" customHeight="1">
      <c r="A1482" s="16" t="s">
        <v>536</v>
      </c>
      <c r="B1482" s="17" t="s">
        <v>869</v>
      </c>
      <c r="C1482" s="16" t="s">
        <v>24</v>
      </c>
      <c r="D1482" s="16" t="s">
        <v>870</v>
      </c>
      <c r="E1482" s="125" t="s">
        <v>539</v>
      </c>
      <c r="F1482" s="125"/>
      <c r="G1482" s="18" t="s">
        <v>39</v>
      </c>
      <c r="H1482" s="19">
        <v>1</v>
      </c>
      <c r="I1482" s="20">
        <v>11.9</v>
      </c>
      <c r="J1482" s="20">
        <v>11.9</v>
      </c>
    </row>
    <row r="1483" spans="1:10" ht="24" customHeight="1">
      <c r="A1483" s="16" t="s">
        <v>536</v>
      </c>
      <c r="B1483" s="17" t="s">
        <v>575</v>
      </c>
      <c r="C1483" s="16" t="s">
        <v>24</v>
      </c>
      <c r="D1483" s="16" t="s">
        <v>576</v>
      </c>
      <c r="E1483" s="125" t="s">
        <v>577</v>
      </c>
      <c r="F1483" s="125"/>
      <c r="G1483" s="18" t="s">
        <v>39</v>
      </c>
      <c r="H1483" s="19">
        <v>1</v>
      </c>
      <c r="I1483" s="20">
        <v>3.29</v>
      </c>
      <c r="J1483" s="20">
        <v>3.29</v>
      </c>
    </row>
    <row r="1484" spans="1:10" ht="24" customHeight="1">
      <c r="A1484" s="16" t="s">
        <v>536</v>
      </c>
      <c r="B1484" s="17" t="s">
        <v>578</v>
      </c>
      <c r="C1484" s="16" t="s">
        <v>24</v>
      </c>
      <c r="D1484" s="16" t="s">
        <v>579</v>
      </c>
      <c r="E1484" s="125" t="s">
        <v>580</v>
      </c>
      <c r="F1484" s="125"/>
      <c r="G1484" s="18" t="s">
        <v>39</v>
      </c>
      <c r="H1484" s="19">
        <v>1</v>
      </c>
      <c r="I1484" s="20">
        <v>1.5</v>
      </c>
      <c r="J1484" s="20">
        <v>1.5</v>
      </c>
    </row>
    <row r="1485" spans="1:10" ht="24" customHeight="1">
      <c r="A1485" s="16" t="s">
        <v>536</v>
      </c>
      <c r="B1485" s="17" t="s">
        <v>581</v>
      </c>
      <c r="C1485" s="16" t="s">
        <v>24</v>
      </c>
      <c r="D1485" s="16" t="s">
        <v>582</v>
      </c>
      <c r="E1485" s="125" t="s">
        <v>577</v>
      </c>
      <c r="F1485" s="125"/>
      <c r="G1485" s="18" t="s">
        <v>39</v>
      </c>
      <c r="H1485" s="19">
        <v>1</v>
      </c>
      <c r="I1485" s="20">
        <v>1.1399999999999999</v>
      </c>
      <c r="J1485" s="20">
        <v>1.1399999999999999</v>
      </c>
    </row>
    <row r="1486" spans="1:10" ht="24" customHeight="1">
      <c r="A1486" s="16" t="s">
        <v>536</v>
      </c>
      <c r="B1486" s="17" t="s">
        <v>583</v>
      </c>
      <c r="C1486" s="16" t="s">
        <v>24</v>
      </c>
      <c r="D1486" s="16" t="s">
        <v>584</v>
      </c>
      <c r="E1486" s="125" t="s">
        <v>585</v>
      </c>
      <c r="F1486" s="125"/>
      <c r="G1486" s="18" t="s">
        <v>39</v>
      </c>
      <c r="H1486" s="19">
        <v>1</v>
      </c>
      <c r="I1486" s="20">
        <v>7.0000000000000007E-2</v>
      </c>
      <c r="J1486" s="20">
        <v>7.0000000000000007E-2</v>
      </c>
    </row>
    <row r="1487" spans="1:10" ht="26.1" customHeight="1">
      <c r="A1487" s="16" t="s">
        <v>536</v>
      </c>
      <c r="B1487" s="17" t="s">
        <v>586</v>
      </c>
      <c r="C1487" s="16" t="s">
        <v>24</v>
      </c>
      <c r="D1487" s="16" t="s">
        <v>587</v>
      </c>
      <c r="E1487" s="125" t="s">
        <v>547</v>
      </c>
      <c r="F1487" s="125"/>
      <c r="G1487" s="18" t="s">
        <v>39</v>
      </c>
      <c r="H1487" s="19">
        <v>1</v>
      </c>
      <c r="I1487" s="20">
        <v>0.59</v>
      </c>
      <c r="J1487" s="20">
        <v>0.59</v>
      </c>
    </row>
    <row r="1488" spans="1:10" ht="26.1" customHeight="1">
      <c r="A1488" s="16" t="s">
        <v>536</v>
      </c>
      <c r="B1488" s="17" t="s">
        <v>588</v>
      </c>
      <c r="C1488" s="16" t="s">
        <v>24</v>
      </c>
      <c r="D1488" s="16" t="s">
        <v>589</v>
      </c>
      <c r="E1488" s="125" t="s">
        <v>547</v>
      </c>
      <c r="F1488" s="125"/>
      <c r="G1488" s="18" t="s">
        <v>39</v>
      </c>
      <c r="H1488" s="19">
        <v>1</v>
      </c>
      <c r="I1488" s="20">
        <v>1.25</v>
      </c>
      <c r="J1488" s="20">
        <v>1.25</v>
      </c>
    </row>
    <row r="1489" spans="1:10" ht="26.45">
      <c r="A1489" s="21"/>
      <c r="B1489" s="21"/>
      <c r="C1489" s="21"/>
      <c r="D1489" s="21"/>
      <c r="E1489" s="21" t="s">
        <v>550</v>
      </c>
      <c r="F1489" s="22">
        <v>6.6809516000000002</v>
      </c>
      <c r="G1489" s="21" t="s">
        <v>551</v>
      </c>
      <c r="H1489" s="22">
        <v>5.48</v>
      </c>
      <c r="I1489" s="21" t="s">
        <v>552</v>
      </c>
      <c r="J1489" s="22">
        <v>12.16</v>
      </c>
    </row>
    <row r="1490" spans="1:10">
      <c r="A1490" s="21"/>
      <c r="B1490" s="21"/>
      <c r="C1490" s="21"/>
      <c r="D1490" s="21"/>
      <c r="E1490" s="21" t="s">
        <v>553</v>
      </c>
      <c r="F1490" s="22">
        <v>5.38</v>
      </c>
      <c r="G1490" s="21"/>
      <c r="H1490" s="126" t="s">
        <v>554</v>
      </c>
      <c r="I1490" s="126"/>
      <c r="J1490" s="22">
        <v>25.38</v>
      </c>
    </row>
    <row r="1491" spans="1:10" ht="0.95" customHeight="1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</row>
    <row r="1493" spans="1:10">
      <c r="A1493" s="122"/>
      <c r="B1493" s="122"/>
      <c r="C1493" s="122"/>
      <c r="D1493" s="27"/>
      <c r="E1493" s="24"/>
      <c r="F1493" s="123" t="s">
        <v>525</v>
      </c>
      <c r="G1493" s="122"/>
      <c r="H1493" s="124">
        <v>8598262.4800000004</v>
      </c>
      <c r="I1493" s="122"/>
      <c r="J1493" s="122"/>
    </row>
    <row r="1494" spans="1:10">
      <c r="A1494" s="122"/>
      <c r="B1494" s="122"/>
      <c r="C1494" s="122"/>
      <c r="D1494" s="27"/>
      <c r="E1494" s="24"/>
      <c r="F1494" s="123" t="s">
        <v>526</v>
      </c>
      <c r="G1494" s="122"/>
      <c r="H1494" s="124">
        <v>2313603.59</v>
      </c>
      <c r="I1494" s="122"/>
      <c r="J1494" s="122"/>
    </row>
    <row r="1495" spans="1:10">
      <c r="A1495" s="122"/>
      <c r="B1495" s="122"/>
      <c r="C1495" s="122"/>
      <c r="D1495" s="27"/>
      <c r="E1495" s="24"/>
      <c r="F1495" s="123" t="s">
        <v>527</v>
      </c>
      <c r="G1495" s="122"/>
      <c r="H1495" s="124">
        <v>10911866.07</v>
      </c>
      <c r="I1495" s="122"/>
      <c r="J1495" s="122"/>
    </row>
  </sheetData>
  <mergeCells count="1178">
    <mergeCell ref="E29:F29"/>
    <mergeCell ref="E30:F30"/>
    <mergeCell ref="E31:F31"/>
    <mergeCell ref="E32:F32"/>
    <mergeCell ref="C1:D1"/>
    <mergeCell ref="E1:F1"/>
    <mergeCell ref="A3:J3"/>
    <mergeCell ref="A4:J4"/>
    <mergeCell ref="E5:F5"/>
    <mergeCell ref="E20:F20"/>
    <mergeCell ref="E21:F21"/>
    <mergeCell ref="E22:F22"/>
    <mergeCell ref="E23:F23"/>
    <mergeCell ref="H25:I25"/>
    <mergeCell ref="E27:F27"/>
    <mergeCell ref="E12:F12"/>
    <mergeCell ref="H14:I14"/>
    <mergeCell ref="E16:F16"/>
    <mergeCell ref="E17:F17"/>
    <mergeCell ref="E18:F18"/>
    <mergeCell ref="E19:F19"/>
    <mergeCell ref="A1:B2"/>
    <mergeCell ref="E6:F6"/>
    <mergeCell ref="E7:F7"/>
    <mergeCell ref="E8:F8"/>
    <mergeCell ref="E9:F9"/>
    <mergeCell ref="E10:F10"/>
    <mergeCell ref="E11:F11"/>
    <mergeCell ref="G1:H1"/>
    <mergeCell ref="I1:J1"/>
    <mergeCell ref="C2:D2"/>
    <mergeCell ref="E2:F2"/>
    <mergeCell ref="G2:H2"/>
    <mergeCell ref="I2:J2"/>
    <mergeCell ref="E28:F28"/>
    <mergeCell ref="E33:F33"/>
    <mergeCell ref="E34:F34"/>
    <mergeCell ref="H36:I36"/>
    <mergeCell ref="E38:F38"/>
    <mergeCell ref="E39:F39"/>
    <mergeCell ref="E60:F60"/>
    <mergeCell ref="H62:I62"/>
    <mergeCell ref="E64:F64"/>
    <mergeCell ref="E65:F65"/>
    <mergeCell ref="E66:F66"/>
    <mergeCell ref="E67:F67"/>
    <mergeCell ref="E54:F54"/>
    <mergeCell ref="E55:F55"/>
    <mergeCell ref="E56:F56"/>
    <mergeCell ref="E57:F57"/>
    <mergeCell ref="E58:F58"/>
    <mergeCell ref="E59:F59"/>
    <mergeCell ref="E110:F110"/>
    <mergeCell ref="H112:I112"/>
    <mergeCell ref="E114:F114"/>
    <mergeCell ref="E115:F115"/>
    <mergeCell ref="E116:F116"/>
    <mergeCell ref="E71:F71"/>
    <mergeCell ref="H73:I73"/>
    <mergeCell ref="E46:F46"/>
    <mergeCell ref="E47:F47"/>
    <mergeCell ref="H49:I49"/>
    <mergeCell ref="E51:F51"/>
    <mergeCell ref="E52:F52"/>
    <mergeCell ref="E53:F53"/>
    <mergeCell ref="E40:F40"/>
    <mergeCell ref="E41:F41"/>
    <mergeCell ref="E42:F42"/>
    <mergeCell ref="E43:F43"/>
    <mergeCell ref="E44:F44"/>
    <mergeCell ref="E45:F45"/>
    <mergeCell ref="E68:F68"/>
    <mergeCell ref="E69:F69"/>
    <mergeCell ref="E70:F70"/>
    <mergeCell ref="E75:F75"/>
    <mergeCell ref="E76:F76"/>
    <mergeCell ref="E77:F77"/>
    <mergeCell ref="E78:F78"/>
    <mergeCell ref="E79:F79"/>
    <mergeCell ref="E102:F102"/>
    <mergeCell ref="E103:F103"/>
    <mergeCell ref="H105:I105"/>
    <mergeCell ref="E107:F107"/>
    <mergeCell ref="E108:F108"/>
    <mergeCell ref="E109:F109"/>
    <mergeCell ref="E94:F94"/>
    <mergeCell ref="E95:F95"/>
    <mergeCell ref="H97:I97"/>
    <mergeCell ref="E99:F99"/>
    <mergeCell ref="E100:F100"/>
    <mergeCell ref="E101:F101"/>
    <mergeCell ref="E88:F88"/>
    <mergeCell ref="E89:F89"/>
    <mergeCell ref="E90:F90"/>
    <mergeCell ref="E91:F91"/>
    <mergeCell ref="E92:F92"/>
    <mergeCell ref="E93:F93"/>
    <mergeCell ref="E80:F80"/>
    <mergeCell ref="E81:F81"/>
    <mergeCell ref="H83:I83"/>
    <mergeCell ref="E85:F85"/>
    <mergeCell ref="E86:F86"/>
    <mergeCell ref="E87:F87"/>
    <mergeCell ref="E172:F172"/>
    <mergeCell ref="E173:F173"/>
    <mergeCell ref="E161:F161"/>
    <mergeCell ref="E162:F162"/>
    <mergeCell ref="E163:F163"/>
    <mergeCell ref="E164:F164"/>
    <mergeCell ref="E165:F165"/>
    <mergeCell ref="E166:F166"/>
    <mergeCell ref="E167:F167"/>
    <mergeCell ref="H135:I135"/>
    <mergeCell ref="E137:F137"/>
    <mergeCell ref="H123:I123"/>
    <mergeCell ref="E125:F125"/>
    <mergeCell ref="E126:F126"/>
    <mergeCell ref="E127:F127"/>
    <mergeCell ref="E128:F128"/>
    <mergeCell ref="E129:F129"/>
    <mergeCell ref="E154:F154"/>
    <mergeCell ref="E155:F155"/>
    <mergeCell ref="H157:I157"/>
    <mergeCell ref="E159:F159"/>
    <mergeCell ref="E160:F160"/>
    <mergeCell ref="E117:F117"/>
    <mergeCell ref="E118:F118"/>
    <mergeCell ref="E119:F119"/>
    <mergeCell ref="E120:F120"/>
    <mergeCell ref="E121:F121"/>
    <mergeCell ref="E130:F130"/>
    <mergeCell ref="E131:F131"/>
    <mergeCell ref="E132:F132"/>
    <mergeCell ref="E133:F133"/>
    <mergeCell ref="E219:F219"/>
    <mergeCell ref="E178:F178"/>
    <mergeCell ref="E179:F179"/>
    <mergeCell ref="H145:I145"/>
    <mergeCell ref="E147:F147"/>
    <mergeCell ref="E148:F148"/>
    <mergeCell ref="E149:F149"/>
    <mergeCell ref="H151:I151"/>
    <mergeCell ref="E153:F153"/>
    <mergeCell ref="E174:F174"/>
    <mergeCell ref="E175:F175"/>
    <mergeCell ref="E176:F176"/>
    <mergeCell ref="E177:F177"/>
    <mergeCell ref="E138:F138"/>
    <mergeCell ref="E139:F139"/>
    <mergeCell ref="E140:F140"/>
    <mergeCell ref="E141:F141"/>
    <mergeCell ref="E142:F142"/>
    <mergeCell ref="E143:F143"/>
    <mergeCell ref="E168:F168"/>
    <mergeCell ref="E169:F169"/>
    <mergeCell ref="E170:F170"/>
    <mergeCell ref="E171:F171"/>
    <mergeCell ref="J233:J234"/>
    <mergeCell ref="E199:F199"/>
    <mergeCell ref="E200:F200"/>
    <mergeCell ref="E201:F201"/>
    <mergeCell ref="E202:F202"/>
    <mergeCell ref="E203:F203"/>
    <mergeCell ref="E204:F204"/>
    <mergeCell ref="H206:I206"/>
    <mergeCell ref="E208:F208"/>
    <mergeCell ref="E209:F209"/>
    <mergeCell ref="H229:I229"/>
    <mergeCell ref="E231:F231"/>
    <mergeCell ref="E232:F232"/>
    <mergeCell ref="E194:F194"/>
    <mergeCell ref="E195:F195"/>
    <mergeCell ref="H197:I197"/>
    <mergeCell ref="E220:F220"/>
    <mergeCell ref="H222:I222"/>
    <mergeCell ref="E224:F224"/>
    <mergeCell ref="E225:F225"/>
    <mergeCell ref="E218:F218"/>
    <mergeCell ref="E269:F269"/>
    <mergeCell ref="E254:F254"/>
    <mergeCell ref="E255:F255"/>
    <mergeCell ref="H257:I257"/>
    <mergeCell ref="E259:F259"/>
    <mergeCell ref="E260:F260"/>
    <mergeCell ref="E261:F261"/>
    <mergeCell ref="H181:I181"/>
    <mergeCell ref="E183:F183"/>
    <mergeCell ref="E184:F184"/>
    <mergeCell ref="E185:F185"/>
    <mergeCell ref="E186:F186"/>
    <mergeCell ref="E187:F187"/>
    <mergeCell ref="E210:F210"/>
    <mergeCell ref="E211:F211"/>
    <mergeCell ref="H213:I213"/>
    <mergeCell ref="E215:F215"/>
    <mergeCell ref="E216:F216"/>
    <mergeCell ref="E217:F217"/>
    <mergeCell ref="E188:F188"/>
    <mergeCell ref="E189:F189"/>
    <mergeCell ref="E190:F190"/>
    <mergeCell ref="E191:F191"/>
    <mergeCell ref="E192:F192"/>
    <mergeCell ref="E193:F193"/>
    <mergeCell ref="E285:F285"/>
    <mergeCell ref="E286:F286"/>
    <mergeCell ref="E287:F287"/>
    <mergeCell ref="E288:F288"/>
    <mergeCell ref="A233:A234"/>
    <mergeCell ref="B233:B234"/>
    <mergeCell ref="C233:C234"/>
    <mergeCell ref="D233:D234"/>
    <mergeCell ref="E233:E234"/>
    <mergeCell ref="F233:G233"/>
    <mergeCell ref="H233:I233"/>
    <mergeCell ref="A245:E245"/>
    <mergeCell ref="F245:I245"/>
    <mergeCell ref="A246:E246"/>
    <mergeCell ref="F246:I246"/>
    <mergeCell ref="E296:F296"/>
    <mergeCell ref="E226:F226"/>
    <mergeCell ref="E227:F227"/>
    <mergeCell ref="A242:E242"/>
    <mergeCell ref="F242:I242"/>
    <mergeCell ref="A243:E243"/>
    <mergeCell ref="F243:I243"/>
    <mergeCell ref="A244:E244"/>
    <mergeCell ref="F244:I244"/>
    <mergeCell ref="A236:E236"/>
    <mergeCell ref="F236:I236"/>
    <mergeCell ref="F237:I237"/>
    <mergeCell ref="A240:E240"/>
    <mergeCell ref="F240:I240"/>
    <mergeCell ref="A241:E241"/>
    <mergeCell ref="F241:I241"/>
    <mergeCell ref="E268:F268"/>
    <mergeCell ref="H298:I298"/>
    <mergeCell ref="E300:F300"/>
    <mergeCell ref="E301:F301"/>
    <mergeCell ref="E302:F302"/>
    <mergeCell ref="E303:F303"/>
    <mergeCell ref="E328:F328"/>
    <mergeCell ref="E329:F329"/>
    <mergeCell ref="E330:F330"/>
    <mergeCell ref="E331:F331"/>
    <mergeCell ref="H333:I333"/>
    <mergeCell ref="H248:I248"/>
    <mergeCell ref="E250:F250"/>
    <mergeCell ref="E251:F251"/>
    <mergeCell ref="E252:F252"/>
    <mergeCell ref="E253:F253"/>
    <mergeCell ref="E278:F278"/>
    <mergeCell ref="E279:F279"/>
    <mergeCell ref="E280:F280"/>
    <mergeCell ref="E281:F281"/>
    <mergeCell ref="E282:F282"/>
    <mergeCell ref="E283:F283"/>
    <mergeCell ref="E270:F270"/>
    <mergeCell ref="H272:I272"/>
    <mergeCell ref="E274:F274"/>
    <mergeCell ref="E275:F275"/>
    <mergeCell ref="E276:F276"/>
    <mergeCell ref="E277:F277"/>
    <mergeCell ref="E262:F262"/>
    <mergeCell ref="E263:F263"/>
    <mergeCell ref="E264:F264"/>
    <mergeCell ref="H266:I266"/>
    <mergeCell ref="E284:F284"/>
    <mergeCell ref="E344:F344"/>
    <mergeCell ref="E345:F345"/>
    <mergeCell ref="E346:F346"/>
    <mergeCell ref="E347:F347"/>
    <mergeCell ref="E374:F374"/>
    <mergeCell ref="E375:F375"/>
    <mergeCell ref="E376:F376"/>
    <mergeCell ref="E377:F377"/>
    <mergeCell ref="E378:F378"/>
    <mergeCell ref="E289:F289"/>
    <mergeCell ref="H291:I291"/>
    <mergeCell ref="E293:F293"/>
    <mergeCell ref="E294:F294"/>
    <mergeCell ref="E295:F295"/>
    <mergeCell ref="E322:F322"/>
    <mergeCell ref="E323:F323"/>
    <mergeCell ref="E324:F324"/>
    <mergeCell ref="E325:F325"/>
    <mergeCell ref="E326:F326"/>
    <mergeCell ref="E327:F327"/>
    <mergeCell ref="E314:F314"/>
    <mergeCell ref="E315:F315"/>
    <mergeCell ref="E316:F316"/>
    <mergeCell ref="E317:F317"/>
    <mergeCell ref="H319:I319"/>
    <mergeCell ref="E321:F321"/>
    <mergeCell ref="H305:I305"/>
    <mergeCell ref="E307:F307"/>
    <mergeCell ref="E308:F308"/>
    <mergeCell ref="E309:F309"/>
    <mergeCell ref="H311:I311"/>
    <mergeCell ref="E313:F313"/>
    <mergeCell ref="E392:F392"/>
    <mergeCell ref="E393:F393"/>
    <mergeCell ref="E418:F418"/>
    <mergeCell ref="E419:F419"/>
    <mergeCell ref="E420:F420"/>
    <mergeCell ref="E421:F421"/>
    <mergeCell ref="H423:I423"/>
    <mergeCell ref="E335:F335"/>
    <mergeCell ref="E336:F336"/>
    <mergeCell ref="E337:F337"/>
    <mergeCell ref="E338:F338"/>
    <mergeCell ref="E339:F339"/>
    <mergeCell ref="E366:F366"/>
    <mergeCell ref="E367:F367"/>
    <mergeCell ref="E368:F368"/>
    <mergeCell ref="E369:F369"/>
    <mergeCell ref="E370:F370"/>
    <mergeCell ref="H372:I372"/>
    <mergeCell ref="E358:F358"/>
    <mergeCell ref="E359:F359"/>
    <mergeCell ref="E360:F360"/>
    <mergeCell ref="E361:F361"/>
    <mergeCell ref="H363:I363"/>
    <mergeCell ref="E365:F365"/>
    <mergeCell ref="H349:I349"/>
    <mergeCell ref="E351:F351"/>
    <mergeCell ref="E352:F352"/>
    <mergeCell ref="E353:F353"/>
    <mergeCell ref="E354:F354"/>
    <mergeCell ref="H356:I356"/>
    <mergeCell ref="E340:F340"/>
    <mergeCell ref="H342:I342"/>
    <mergeCell ref="E466:F466"/>
    <mergeCell ref="E467:F467"/>
    <mergeCell ref="E468:F468"/>
    <mergeCell ref="E469:F469"/>
    <mergeCell ref="H471:I471"/>
    <mergeCell ref="E379:F379"/>
    <mergeCell ref="E380:F380"/>
    <mergeCell ref="E381:F381"/>
    <mergeCell ref="H383:I383"/>
    <mergeCell ref="E385:F385"/>
    <mergeCell ref="E410:F410"/>
    <mergeCell ref="E411:F411"/>
    <mergeCell ref="E412:F412"/>
    <mergeCell ref="H414:I414"/>
    <mergeCell ref="E416:F416"/>
    <mergeCell ref="E417:F417"/>
    <mergeCell ref="E402:F402"/>
    <mergeCell ref="E403:F403"/>
    <mergeCell ref="E404:F404"/>
    <mergeCell ref="H406:I406"/>
    <mergeCell ref="E408:F408"/>
    <mergeCell ref="E409:F409"/>
    <mergeCell ref="E394:F394"/>
    <mergeCell ref="E395:F395"/>
    <mergeCell ref="H397:I397"/>
    <mergeCell ref="E399:F399"/>
    <mergeCell ref="E400:F400"/>
    <mergeCell ref="E401:F401"/>
    <mergeCell ref="E386:F386"/>
    <mergeCell ref="E387:F387"/>
    <mergeCell ref="H389:I389"/>
    <mergeCell ref="E391:F391"/>
    <mergeCell ref="E425:F425"/>
    <mergeCell ref="E426:F426"/>
    <mergeCell ref="E427:F427"/>
    <mergeCell ref="E428:F428"/>
    <mergeCell ref="H430:I430"/>
    <mergeCell ref="H457:I457"/>
    <mergeCell ref="E459:F459"/>
    <mergeCell ref="E460:F460"/>
    <mergeCell ref="E461:F461"/>
    <mergeCell ref="E462:F462"/>
    <mergeCell ref="H464:I464"/>
    <mergeCell ref="E448:F448"/>
    <mergeCell ref="E449:F449"/>
    <mergeCell ref="H451:I451"/>
    <mergeCell ref="E453:F453"/>
    <mergeCell ref="E454:F454"/>
    <mergeCell ref="E455:F455"/>
    <mergeCell ref="E440:F440"/>
    <mergeCell ref="E441:F441"/>
    <mergeCell ref="E442:F442"/>
    <mergeCell ref="H444:I444"/>
    <mergeCell ref="E446:F446"/>
    <mergeCell ref="E447:F447"/>
    <mergeCell ref="E432:F432"/>
    <mergeCell ref="E433:F433"/>
    <mergeCell ref="E434:F434"/>
    <mergeCell ref="E435:F435"/>
    <mergeCell ref="H437:I437"/>
    <mergeCell ref="E439:F439"/>
    <mergeCell ref="E486:F486"/>
    <mergeCell ref="E487:F487"/>
    <mergeCell ref="E488:F488"/>
    <mergeCell ref="E489:F489"/>
    <mergeCell ref="H491:I491"/>
    <mergeCell ref="E493:F493"/>
    <mergeCell ref="E478:F478"/>
    <mergeCell ref="E479:F479"/>
    <mergeCell ref="E480:F480"/>
    <mergeCell ref="E481:F481"/>
    <mergeCell ref="H483:I483"/>
    <mergeCell ref="E485:F485"/>
    <mergeCell ref="H509:I509"/>
    <mergeCell ref="E511:F511"/>
    <mergeCell ref="E512:F512"/>
    <mergeCell ref="E513:F513"/>
    <mergeCell ref="H515:I515"/>
    <mergeCell ref="E534:F534"/>
    <mergeCell ref="E535:F535"/>
    <mergeCell ref="E536:F536"/>
    <mergeCell ref="E537:F537"/>
    <mergeCell ref="E522:F522"/>
    <mergeCell ref="H524:I524"/>
    <mergeCell ref="E526:F526"/>
    <mergeCell ref="E527:F527"/>
    <mergeCell ref="E528:F528"/>
    <mergeCell ref="E529:F529"/>
    <mergeCell ref="E554:F554"/>
    <mergeCell ref="H556:I556"/>
    <mergeCell ref="E558:F558"/>
    <mergeCell ref="E559:F559"/>
    <mergeCell ref="E560:F560"/>
    <mergeCell ref="E473:F473"/>
    <mergeCell ref="E474:F474"/>
    <mergeCell ref="E475:F475"/>
    <mergeCell ref="E476:F476"/>
    <mergeCell ref="E477:F477"/>
    <mergeCell ref="H501:I501"/>
    <mergeCell ref="E503:F503"/>
    <mergeCell ref="E504:F504"/>
    <mergeCell ref="E505:F505"/>
    <mergeCell ref="E506:F506"/>
    <mergeCell ref="E507:F507"/>
    <mergeCell ref="E494:F494"/>
    <mergeCell ref="E495:F495"/>
    <mergeCell ref="E496:F496"/>
    <mergeCell ref="E497:F497"/>
    <mergeCell ref="E498:F498"/>
    <mergeCell ref="E499:F499"/>
    <mergeCell ref="H583:I583"/>
    <mergeCell ref="E585:F585"/>
    <mergeCell ref="H569:I569"/>
    <mergeCell ref="E571:F571"/>
    <mergeCell ref="E572:F572"/>
    <mergeCell ref="E573:F573"/>
    <mergeCell ref="H575:I575"/>
    <mergeCell ref="E577:F577"/>
    <mergeCell ref="H601:I601"/>
    <mergeCell ref="E603:F603"/>
    <mergeCell ref="E604:F604"/>
    <mergeCell ref="E605:F605"/>
    <mergeCell ref="E606:F606"/>
    <mergeCell ref="E517:F517"/>
    <mergeCell ref="E518:F518"/>
    <mergeCell ref="E519:F519"/>
    <mergeCell ref="E520:F520"/>
    <mergeCell ref="E521:F521"/>
    <mergeCell ref="E546:F546"/>
    <mergeCell ref="H548:I548"/>
    <mergeCell ref="E550:F550"/>
    <mergeCell ref="E551:F551"/>
    <mergeCell ref="E552:F552"/>
    <mergeCell ref="E553:F553"/>
    <mergeCell ref="E538:F538"/>
    <mergeCell ref="H540:I540"/>
    <mergeCell ref="E542:F542"/>
    <mergeCell ref="E543:F543"/>
    <mergeCell ref="E544:F544"/>
    <mergeCell ref="E545:F545"/>
    <mergeCell ref="H531:I531"/>
    <mergeCell ref="E533:F533"/>
    <mergeCell ref="E614:F614"/>
    <mergeCell ref="E615:F615"/>
    <mergeCell ref="E616:F616"/>
    <mergeCell ref="H618:I618"/>
    <mergeCell ref="E620:F620"/>
    <mergeCell ref="E621:F621"/>
    <mergeCell ref="E646:F646"/>
    <mergeCell ref="H648:I648"/>
    <mergeCell ref="E650:F650"/>
    <mergeCell ref="E651:F651"/>
    <mergeCell ref="E652:F652"/>
    <mergeCell ref="H562:I562"/>
    <mergeCell ref="E564:F564"/>
    <mergeCell ref="E565:F565"/>
    <mergeCell ref="E566:F566"/>
    <mergeCell ref="E567:F567"/>
    <mergeCell ref="E594:F594"/>
    <mergeCell ref="E595:F595"/>
    <mergeCell ref="E596:F596"/>
    <mergeCell ref="E597:F597"/>
    <mergeCell ref="E598:F598"/>
    <mergeCell ref="E599:F599"/>
    <mergeCell ref="E586:F586"/>
    <mergeCell ref="E587:F587"/>
    <mergeCell ref="E588:F588"/>
    <mergeCell ref="E589:F589"/>
    <mergeCell ref="H591:I591"/>
    <mergeCell ref="E593:F593"/>
    <mergeCell ref="E578:F578"/>
    <mergeCell ref="E579:F579"/>
    <mergeCell ref="E580:F580"/>
    <mergeCell ref="E581:F581"/>
    <mergeCell ref="H632:I632"/>
    <mergeCell ref="E634:F634"/>
    <mergeCell ref="E635:F635"/>
    <mergeCell ref="E636:F636"/>
    <mergeCell ref="E637:F637"/>
    <mergeCell ref="E662:F662"/>
    <mergeCell ref="E663:F663"/>
    <mergeCell ref="E664:F664"/>
    <mergeCell ref="E665:F665"/>
    <mergeCell ref="H667:I667"/>
    <mergeCell ref="E669:F669"/>
    <mergeCell ref="E622:F622"/>
    <mergeCell ref="E623:F623"/>
    <mergeCell ref="H625:I625"/>
    <mergeCell ref="E627:F627"/>
    <mergeCell ref="E628:F628"/>
    <mergeCell ref="E629:F629"/>
    <mergeCell ref="E695:F695"/>
    <mergeCell ref="E696:F696"/>
    <mergeCell ref="E653:F653"/>
    <mergeCell ref="E654:F654"/>
    <mergeCell ref="E655:F655"/>
    <mergeCell ref="H657:I657"/>
    <mergeCell ref="E659:F659"/>
    <mergeCell ref="E660:F660"/>
    <mergeCell ref="E661:F661"/>
    <mergeCell ref="E684:F684"/>
    <mergeCell ref="H686:I686"/>
    <mergeCell ref="E688:F688"/>
    <mergeCell ref="E689:F689"/>
    <mergeCell ref="E690:F690"/>
    <mergeCell ref="E691:F691"/>
    <mergeCell ref="E718:F718"/>
    <mergeCell ref="E607:F607"/>
    <mergeCell ref="E608:F608"/>
    <mergeCell ref="E609:F609"/>
    <mergeCell ref="H611:I611"/>
    <mergeCell ref="E613:F613"/>
    <mergeCell ref="H639:I639"/>
    <mergeCell ref="E641:F641"/>
    <mergeCell ref="E642:F642"/>
    <mergeCell ref="E643:F643"/>
    <mergeCell ref="E644:F644"/>
    <mergeCell ref="E645:F645"/>
    <mergeCell ref="E670:F670"/>
    <mergeCell ref="E671:F671"/>
    <mergeCell ref="E672:F672"/>
    <mergeCell ref="E673:F673"/>
    <mergeCell ref="E630:F630"/>
    <mergeCell ref="E674:F674"/>
    <mergeCell ref="E675:F675"/>
    <mergeCell ref="H677:I677"/>
    <mergeCell ref="E679:F679"/>
    <mergeCell ref="E680:F680"/>
    <mergeCell ref="E681:F681"/>
    <mergeCell ref="E682:F682"/>
    <mergeCell ref="E683:F683"/>
    <mergeCell ref="H709:I709"/>
    <mergeCell ref="E711:F711"/>
    <mergeCell ref="E712:F712"/>
    <mergeCell ref="E713:F713"/>
    <mergeCell ref="E714:F714"/>
    <mergeCell ref="H716:I716"/>
    <mergeCell ref="H741:I741"/>
    <mergeCell ref="E697:F697"/>
    <mergeCell ref="E698:F698"/>
    <mergeCell ref="H700:I700"/>
    <mergeCell ref="E702:F702"/>
    <mergeCell ref="E703:F703"/>
    <mergeCell ref="E704:F704"/>
    <mergeCell ref="E705:F705"/>
    <mergeCell ref="E706:F706"/>
    <mergeCell ref="E707:F707"/>
    <mergeCell ref="H733:I733"/>
    <mergeCell ref="E735:F735"/>
    <mergeCell ref="E736:F736"/>
    <mergeCell ref="E737:F737"/>
    <mergeCell ref="E738:F738"/>
    <mergeCell ref="E739:F739"/>
    <mergeCell ref="H723:I723"/>
    <mergeCell ref="H693:I693"/>
    <mergeCell ref="E720:F720"/>
    <mergeCell ref="E721:F721"/>
    <mergeCell ref="E730:F730"/>
    <mergeCell ref="E731:F731"/>
    <mergeCell ref="H750:I750"/>
    <mergeCell ref="A752:J752"/>
    <mergeCell ref="E753:F753"/>
    <mergeCell ref="E754:F754"/>
    <mergeCell ref="E755:F755"/>
    <mergeCell ref="E756:F756"/>
    <mergeCell ref="E743:F743"/>
    <mergeCell ref="E744:F744"/>
    <mergeCell ref="E745:F745"/>
    <mergeCell ref="E746:F746"/>
    <mergeCell ref="E747:F747"/>
    <mergeCell ref="E748:F748"/>
    <mergeCell ref="E719:F719"/>
    <mergeCell ref="E769:F769"/>
    <mergeCell ref="E770:F770"/>
    <mergeCell ref="E797:F797"/>
    <mergeCell ref="E798:F798"/>
    <mergeCell ref="E799:F799"/>
    <mergeCell ref="E800:F800"/>
    <mergeCell ref="E801:F801"/>
    <mergeCell ref="E725:F725"/>
    <mergeCell ref="E726:F726"/>
    <mergeCell ref="E727:F727"/>
    <mergeCell ref="E728:F728"/>
    <mergeCell ref="E729:F729"/>
    <mergeCell ref="E757:F757"/>
    <mergeCell ref="E758:F758"/>
    <mergeCell ref="E759:F759"/>
    <mergeCell ref="E760:F760"/>
    <mergeCell ref="E761:F761"/>
    <mergeCell ref="H840:I840"/>
    <mergeCell ref="E842:F842"/>
    <mergeCell ref="E843:F843"/>
    <mergeCell ref="E844:F844"/>
    <mergeCell ref="H846:I846"/>
    <mergeCell ref="E762:F762"/>
    <mergeCell ref="E771:F771"/>
    <mergeCell ref="E772:F772"/>
    <mergeCell ref="E773:F773"/>
    <mergeCell ref="E774:F774"/>
    <mergeCell ref="H790:I790"/>
    <mergeCell ref="E792:F792"/>
    <mergeCell ref="E793:F793"/>
    <mergeCell ref="E794:F794"/>
    <mergeCell ref="E795:F795"/>
    <mergeCell ref="E796:F796"/>
    <mergeCell ref="E783:F783"/>
    <mergeCell ref="E784:F784"/>
    <mergeCell ref="E785:F785"/>
    <mergeCell ref="E786:F786"/>
    <mergeCell ref="E787:F787"/>
    <mergeCell ref="E788:F788"/>
    <mergeCell ref="E775:F775"/>
    <mergeCell ref="H777:I777"/>
    <mergeCell ref="E779:F779"/>
    <mergeCell ref="E780:F780"/>
    <mergeCell ref="E781:F781"/>
    <mergeCell ref="E782:F782"/>
    <mergeCell ref="H764:I764"/>
    <mergeCell ref="E766:F766"/>
    <mergeCell ref="E767:F767"/>
    <mergeCell ref="E768:F768"/>
    <mergeCell ref="H803:I803"/>
    <mergeCell ref="E805:F805"/>
    <mergeCell ref="E806:F806"/>
    <mergeCell ref="E807:F807"/>
    <mergeCell ref="E808:F808"/>
    <mergeCell ref="E833:F833"/>
    <mergeCell ref="E834:F834"/>
    <mergeCell ref="E835:F835"/>
    <mergeCell ref="E836:F836"/>
    <mergeCell ref="E837:F837"/>
    <mergeCell ref="E838:F838"/>
    <mergeCell ref="H824:I824"/>
    <mergeCell ref="E826:F826"/>
    <mergeCell ref="E827:F827"/>
    <mergeCell ref="E828:F828"/>
    <mergeCell ref="E829:F829"/>
    <mergeCell ref="H831:I831"/>
    <mergeCell ref="E817:F817"/>
    <mergeCell ref="E818:F818"/>
    <mergeCell ref="E819:F819"/>
    <mergeCell ref="E820:F820"/>
    <mergeCell ref="E821:F821"/>
    <mergeCell ref="E822:F822"/>
    <mergeCell ref="E809:F809"/>
    <mergeCell ref="H811:I811"/>
    <mergeCell ref="E813:F813"/>
    <mergeCell ref="E814:F814"/>
    <mergeCell ref="E815:F815"/>
    <mergeCell ref="E816:F816"/>
    <mergeCell ref="H864:I864"/>
    <mergeCell ref="E866:F866"/>
    <mergeCell ref="E867:F867"/>
    <mergeCell ref="E868:F868"/>
    <mergeCell ref="E869:F869"/>
    <mergeCell ref="E870:F870"/>
    <mergeCell ref="E855:F855"/>
    <mergeCell ref="E856:F856"/>
    <mergeCell ref="H858:I858"/>
    <mergeCell ref="E860:F860"/>
    <mergeCell ref="E861:F861"/>
    <mergeCell ref="E862:F862"/>
    <mergeCell ref="E887:F887"/>
    <mergeCell ref="H889:I889"/>
    <mergeCell ref="E891:F891"/>
    <mergeCell ref="E892:F892"/>
    <mergeCell ref="E893:F893"/>
    <mergeCell ref="E913:F913"/>
    <mergeCell ref="E914:F914"/>
    <mergeCell ref="E915:F915"/>
    <mergeCell ref="E916:F916"/>
    <mergeCell ref="E901:F901"/>
    <mergeCell ref="H903:I903"/>
    <mergeCell ref="E905:F905"/>
    <mergeCell ref="E906:F906"/>
    <mergeCell ref="E907:F907"/>
    <mergeCell ref="H909:I909"/>
    <mergeCell ref="E931:F931"/>
    <mergeCell ref="E932:F932"/>
    <mergeCell ref="E933:F933"/>
    <mergeCell ref="H935:I935"/>
    <mergeCell ref="E937:F937"/>
    <mergeCell ref="E848:F848"/>
    <mergeCell ref="E849:F849"/>
    <mergeCell ref="E850:F850"/>
    <mergeCell ref="H852:I852"/>
    <mergeCell ref="E854:F854"/>
    <mergeCell ref="E879:F879"/>
    <mergeCell ref="E880:F880"/>
    <mergeCell ref="H882:I882"/>
    <mergeCell ref="E884:F884"/>
    <mergeCell ref="E885:F885"/>
    <mergeCell ref="E886:F886"/>
    <mergeCell ref="E871:F871"/>
    <mergeCell ref="E872:F872"/>
    <mergeCell ref="E873:F873"/>
    <mergeCell ref="H875:I875"/>
    <mergeCell ref="E877:F877"/>
    <mergeCell ref="E878:F878"/>
    <mergeCell ref="H956:I956"/>
    <mergeCell ref="E958:F958"/>
    <mergeCell ref="H944:I944"/>
    <mergeCell ref="E946:F946"/>
    <mergeCell ref="E947:F947"/>
    <mergeCell ref="E948:F948"/>
    <mergeCell ref="E949:F949"/>
    <mergeCell ref="E950:F950"/>
    <mergeCell ref="E977:F977"/>
    <mergeCell ref="E978:F978"/>
    <mergeCell ref="H980:I980"/>
    <mergeCell ref="E982:F982"/>
    <mergeCell ref="E983:F983"/>
    <mergeCell ref="E894:F894"/>
    <mergeCell ref="H896:I896"/>
    <mergeCell ref="E898:F898"/>
    <mergeCell ref="E899:F899"/>
    <mergeCell ref="E900:F900"/>
    <mergeCell ref="E925:F925"/>
    <mergeCell ref="E926:F926"/>
    <mergeCell ref="E927:F927"/>
    <mergeCell ref="E928:F928"/>
    <mergeCell ref="E929:F929"/>
    <mergeCell ref="E930:F930"/>
    <mergeCell ref="E917:F917"/>
    <mergeCell ref="E918:F918"/>
    <mergeCell ref="E919:F919"/>
    <mergeCell ref="E920:F920"/>
    <mergeCell ref="H922:I922"/>
    <mergeCell ref="E924:F924"/>
    <mergeCell ref="E911:F911"/>
    <mergeCell ref="E912:F912"/>
    <mergeCell ref="H992:I992"/>
    <mergeCell ref="E994:F994"/>
    <mergeCell ref="E995:F995"/>
    <mergeCell ref="E996:F996"/>
    <mergeCell ref="H998:I998"/>
    <mergeCell ref="E1000:F1000"/>
    <mergeCell ref="H1028:I1028"/>
    <mergeCell ref="E1030:F1030"/>
    <mergeCell ref="E1031:F1031"/>
    <mergeCell ref="E1032:F1032"/>
    <mergeCell ref="H1034:I1034"/>
    <mergeCell ref="E938:F938"/>
    <mergeCell ref="E939:F939"/>
    <mergeCell ref="E940:F940"/>
    <mergeCell ref="E941:F941"/>
    <mergeCell ref="E942:F942"/>
    <mergeCell ref="H968:I968"/>
    <mergeCell ref="E970:F970"/>
    <mergeCell ref="E971:F971"/>
    <mergeCell ref="E972:F972"/>
    <mergeCell ref="H974:I974"/>
    <mergeCell ref="E976:F976"/>
    <mergeCell ref="E959:F959"/>
    <mergeCell ref="E960:F960"/>
    <mergeCell ref="H962:I962"/>
    <mergeCell ref="E964:F964"/>
    <mergeCell ref="E965:F965"/>
    <mergeCell ref="E966:F966"/>
    <mergeCell ref="E951:F951"/>
    <mergeCell ref="E952:F952"/>
    <mergeCell ref="E953:F953"/>
    <mergeCell ref="E954:F954"/>
    <mergeCell ref="H1046:I1046"/>
    <mergeCell ref="E1048:F1048"/>
    <mergeCell ref="E1049:F1049"/>
    <mergeCell ref="E1050:F1050"/>
    <mergeCell ref="E1079:F1079"/>
    <mergeCell ref="E1080:F1080"/>
    <mergeCell ref="H1082:I1082"/>
    <mergeCell ref="E1084:F1084"/>
    <mergeCell ref="E1085:F1085"/>
    <mergeCell ref="E984:F984"/>
    <mergeCell ref="H986:I986"/>
    <mergeCell ref="E988:F988"/>
    <mergeCell ref="E989:F989"/>
    <mergeCell ref="E990:F990"/>
    <mergeCell ref="E1019:F1019"/>
    <mergeCell ref="E1020:F1020"/>
    <mergeCell ref="H1022:I1022"/>
    <mergeCell ref="E1024:F1024"/>
    <mergeCell ref="E1025:F1025"/>
    <mergeCell ref="E1026:F1026"/>
    <mergeCell ref="H1010:I1010"/>
    <mergeCell ref="E1012:F1012"/>
    <mergeCell ref="E1013:F1013"/>
    <mergeCell ref="E1014:F1014"/>
    <mergeCell ref="H1016:I1016"/>
    <mergeCell ref="E1018:F1018"/>
    <mergeCell ref="E1001:F1001"/>
    <mergeCell ref="E1002:F1002"/>
    <mergeCell ref="H1004:I1004"/>
    <mergeCell ref="E1006:F1006"/>
    <mergeCell ref="E1007:F1007"/>
    <mergeCell ref="E1008:F1008"/>
    <mergeCell ref="H1100:I1100"/>
    <mergeCell ref="E1102:F1102"/>
    <mergeCell ref="H1130:I1130"/>
    <mergeCell ref="E1132:F1132"/>
    <mergeCell ref="E1133:F1133"/>
    <mergeCell ref="E1134:F1134"/>
    <mergeCell ref="E1135:F1135"/>
    <mergeCell ref="E1036:F1036"/>
    <mergeCell ref="E1037:F1037"/>
    <mergeCell ref="E1038:F1038"/>
    <mergeCell ref="H1040:I1040"/>
    <mergeCell ref="E1042:F1042"/>
    <mergeCell ref="H1070:I1070"/>
    <mergeCell ref="E1072:F1072"/>
    <mergeCell ref="E1073:F1073"/>
    <mergeCell ref="E1074:F1074"/>
    <mergeCell ref="H1076:I1076"/>
    <mergeCell ref="E1078:F1078"/>
    <mergeCell ref="E1061:F1061"/>
    <mergeCell ref="E1062:F1062"/>
    <mergeCell ref="H1064:I1064"/>
    <mergeCell ref="E1066:F1066"/>
    <mergeCell ref="E1067:F1067"/>
    <mergeCell ref="E1068:F1068"/>
    <mergeCell ref="H1052:I1052"/>
    <mergeCell ref="E1054:F1054"/>
    <mergeCell ref="E1055:F1055"/>
    <mergeCell ref="E1056:F1056"/>
    <mergeCell ref="H1058:I1058"/>
    <mergeCell ref="E1060:F1060"/>
    <mergeCell ref="E1043:F1043"/>
    <mergeCell ref="E1044:F1044"/>
    <mergeCell ref="E1175:F1175"/>
    <mergeCell ref="E1176:F1176"/>
    <mergeCell ref="E1177:F1177"/>
    <mergeCell ref="E1178:F1178"/>
    <mergeCell ref="E1179:F1179"/>
    <mergeCell ref="E1086:F1086"/>
    <mergeCell ref="H1088:I1088"/>
    <mergeCell ref="E1090:F1090"/>
    <mergeCell ref="E1091:F1091"/>
    <mergeCell ref="E1092:F1092"/>
    <mergeCell ref="E1121:F1121"/>
    <mergeCell ref="E1122:F1122"/>
    <mergeCell ref="H1124:I1124"/>
    <mergeCell ref="E1126:F1126"/>
    <mergeCell ref="E1127:F1127"/>
    <mergeCell ref="E1128:F1128"/>
    <mergeCell ref="H1112:I1112"/>
    <mergeCell ref="E1114:F1114"/>
    <mergeCell ref="E1115:F1115"/>
    <mergeCell ref="E1116:F1116"/>
    <mergeCell ref="H1118:I1118"/>
    <mergeCell ref="E1120:F1120"/>
    <mergeCell ref="E1103:F1103"/>
    <mergeCell ref="E1104:F1104"/>
    <mergeCell ref="H1106:I1106"/>
    <mergeCell ref="E1108:F1108"/>
    <mergeCell ref="E1109:F1109"/>
    <mergeCell ref="E1110:F1110"/>
    <mergeCell ref="H1094:I1094"/>
    <mergeCell ref="E1096:F1096"/>
    <mergeCell ref="E1097:F1097"/>
    <mergeCell ref="E1098:F1098"/>
    <mergeCell ref="E1136:F1136"/>
    <mergeCell ref="E1137:F1137"/>
    <mergeCell ref="E1148:F1148"/>
    <mergeCell ref="E1149:F1149"/>
    <mergeCell ref="E1160:F1160"/>
    <mergeCell ref="H1168:I1168"/>
    <mergeCell ref="E1170:F1170"/>
    <mergeCell ref="E1171:F1171"/>
    <mergeCell ref="E1172:F1172"/>
    <mergeCell ref="E1173:F1173"/>
    <mergeCell ref="E1174:F1174"/>
    <mergeCell ref="E1161:F1161"/>
    <mergeCell ref="E1162:F1162"/>
    <mergeCell ref="E1163:F1163"/>
    <mergeCell ref="E1164:F1164"/>
    <mergeCell ref="E1165:F1165"/>
    <mergeCell ref="E1166:F1166"/>
    <mergeCell ref="H1151:I1151"/>
    <mergeCell ref="E1153:F1153"/>
    <mergeCell ref="E1154:F1154"/>
    <mergeCell ref="E1155:F1155"/>
    <mergeCell ref="H1157:I1157"/>
    <mergeCell ref="E1159:F1159"/>
    <mergeCell ref="H1139:I1139"/>
    <mergeCell ref="E1141:F1141"/>
    <mergeCell ref="E1142:F1142"/>
    <mergeCell ref="E1143:F1143"/>
    <mergeCell ref="H1145:I1145"/>
    <mergeCell ref="E1147:F1147"/>
    <mergeCell ref="H1194:I1194"/>
    <mergeCell ref="E1196:F1196"/>
    <mergeCell ref="E1197:F1197"/>
    <mergeCell ref="E1198:F1198"/>
    <mergeCell ref="E1199:F1199"/>
    <mergeCell ref="E1200:F1200"/>
    <mergeCell ref="E1187:F1187"/>
    <mergeCell ref="E1188:F1188"/>
    <mergeCell ref="E1189:F1189"/>
    <mergeCell ref="E1190:F1190"/>
    <mergeCell ref="E1191:F1191"/>
    <mergeCell ref="E1192:F1192"/>
    <mergeCell ref="E1215:F1215"/>
    <mergeCell ref="E1216:F1216"/>
    <mergeCell ref="E1217:F1217"/>
    <mergeCell ref="E1218:F1218"/>
    <mergeCell ref="E1219:F1219"/>
    <mergeCell ref="E1235:F1235"/>
    <mergeCell ref="E1236:F1236"/>
    <mergeCell ref="E1237:F1237"/>
    <mergeCell ref="E1238:F1238"/>
    <mergeCell ref="E1225:F1225"/>
    <mergeCell ref="E1226:F1226"/>
    <mergeCell ref="H1228:I1228"/>
    <mergeCell ref="E1230:F1230"/>
    <mergeCell ref="E1231:F1231"/>
    <mergeCell ref="E1232:F1232"/>
    <mergeCell ref="H1254:I1254"/>
    <mergeCell ref="E1256:F1256"/>
    <mergeCell ref="E1257:F1257"/>
    <mergeCell ref="E1258:F1258"/>
    <mergeCell ref="E1259:F1259"/>
    <mergeCell ref="H1181:I1181"/>
    <mergeCell ref="E1183:F1183"/>
    <mergeCell ref="E1184:F1184"/>
    <mergeCell ref="E1185:F1185"/>
    <mergeCell ref="E1186:F1186"/>
    <mergeCell ref="E1209:F1209"/>
    <mergeCell ref="E1210:F1210"/>
    <mergeCell ref="E1211:F1211"/>
    <mergeCell ref="E1212:F1212"/>
    <mergeCell ref="E1213:F1213"/>
    <mergeCell ref="E1214:F1214"/>
    <mergeCell ref="E1201:F1201"/>
    <mergeCell ref="E1202:F1202"/>
    <mergeCell ref="E1203:F1203"/>
    <mergeCell ref="H1205:I1205"/>
    <mergeCell ref="E1207:F1207"/>
    <mergeCell ref="E1208:F1208"/>
    <mergeCell ref="E1279:F1279"/>
    <mergeCell ref="H1281:I1281"/>
    <mergeCell ref="E1265:F1265"/>
    <mergeCell ref="H1267:I1267"/>
    <mergeCell ref="E1269:F1269"/>
    <mergeCell ref="E1270:F1270"/>
    <mergeCell ref="E1271:F1271"/>
    <mergeCell ref="H1273:I1273"/>
    <mergeCell ref="E1299:F1299"/>
    <mergeCell ref="E1300:F1300"/>
    <mergeCell ref="H1302:I1302"/>
    <mergeCell ref="E1304:F1304"/>
    <mergeCell ref="E1305:F1305"/>
    <mergeCell ref="E1220:F1220"/>
    <mergeCell ref="E1221:F1221"/>
    <mergeCell ref="E1222:F1222"/>
    <mergeCell ref="E1223:F1223"/>
    <mergeCell ref="E1224:F1224"/>
    <mergeCell ref="E1247:F1247"/>
    <mergeCell ref="E1248:F1248"/>
    <mergeCell ref="E1249:F1249"/>
    <mergeCell ref="E1250:F1250"/>
    <mergeCell ref="E1251:F1251"/>
    <mergeCell ref="E1252:F1252"/>
    <mergeCell ref="E1239:F1239"/>
    <mergeCell ref="H1241:I1241"/>
    <mergeCell ref="E1243:F1243"/>
    <mergeCell ref="E1244:F1244"/>
    <mergeCell ref="E1245:F1245"/>
    <mergeCell ref="E1246:F1246"/>
    <mergeCell ref="E1233:F1233"/>
    <mergeCell ref="E1234:F1234"/>
    <mergeCell ref="E1313:F1313"/>
    <mergeCell ref="E1314:F1314"/>
    <mergeCell ref="E1315:F1315"/>
    <mergeCell ref="E1316:F1316"/>
    <mergeCell ref="E1317:F1317"/>
    <mergeCell ref="E1318:F1318"/>
    <mergeCell ref="H1342:I1342"/>
    <mergeCell ref="E1344:F1344"/>
    <mergeCell ref="E1345:F1345"/>
    <mergeCell ref="E1346:F1346"/>
    <mergeCell ref="H1348:I1348"/>
    <mergeCell ref="E1260:F1260"/>
    <mergeCell ref="E1261:F1261"/>
    <mergeCell ref="E1262:F1262"/>
    <mergeCell ref="E1263:F1263"/>
    <mergeCell ref="E1264:F1264"/>
    <mergeCell ref="H1290:I1290"/>
    <mergeCell ref="E1292:F1292"/>
    <mergeCell ref="E1293:F1293"/>
    <mergeCell ref="E1294:F1294"/>
    <mergeCell ref="H1296:I1296"/>
    <mergeCell ref="E1298:F1298"/>
    <mergeCell ref="E1283:F1283"/>
    <mergeCell ref="E1284:F1284"/>
    <mergeCell ref="E1285:F1285"/>
    <mergeCell ref="E1286:F1286"/>
    <mergeCell ref="E1287:F1287"/>
    <mergeCell ref="E1288:F1288"/>
    <mergeCell ref="E1275:F1275"/>
    <mergeCell ref="E1276:F1276"/>
    <mergeCell ref="E1277:F1277"/>
    <mergeCell ref="E1278:F1278"/>
    <mergeCell ref="E1357:F1357"/>
    <mergeCell ref="E1358:F1358"/>
    <mergeCell ref="E1359:F1359"/>
    <mergeCell ref="H1361:I1361"/>
    <mergeCell ref="E1383:F1383"/>
    <mergeCell ref="E1384:F1384"/>
    <mergeCell ref="E1385:F1385"/>
    <mergeCell ref="H1387:I1387"/>
    <mergeCell ref="E1389:F1389"/>
    <mergeCell ref="E1306:F1306"/>
    <mergeCell ref="H1308:I1308"/>
    <mergeCell ref="E1310:F1310"/>
    <mergeCell ref="E1311:F1311"/>
    <mergeCell ref="E1312:F1312"/>
    <mergeCell ref="H1334:I1334"/>
    <mergeCell ref="E1336:F1336"/>
    <mergeCell ref="E1337:F1337"/>
    <mergeCell ref="E1338:F1338"/>
    <mergeCell ref="E1339:F1339"/>
    <mergeCell ref="E1340:F1340"/>
    <mergeCell ref="E1327:F1327"/>
    <mergeCell ref="E1328:F1328"/>
    <mergeCell ref="E1329:F1329"/>
    <mergeCell ref="E1330:F1330"/>
    <mergeCell ref="E1331:F1331"/>
    <mergeCell ref="E1332:F1332"/>
    <mergeCell ref="E1319:F1319"/>
    <mergeCell ref="H1321:I1321"/>
    <mergeCell ref="E1323:F1323"/>
    <mergeCell ref="E1324:F1324"/>
    <mergeCell ref="E1325:F1325"/>
    <mergeCell ref="E1326:F1326"/>
    <mergeCell ref="H1400:I1400"/>
    <mergeCell ref="E1402:F1402"/>
    <mergeCell ref="E1423:F1423"/>
    <mergeCell ref="E1424:F1424"/>
    <mergeCell ref="H1426:I1426"/>
    <mergeCell ref="E1428:F1428"/>
    <mergeCell ref="E1429:F1429"/>
    <mergeCell ref="E1350:F1350"/>
    <mergeCell ref="E1351:F1351"/>
    <mergeCell ref="E1352:F1352"/>
    <mergeCell ref="E1353:F1353"/>
    <mergeCell ref="E1354:F1354"/>
    <mergeCell ref="E1377:F1377"/>
    <mergeCell ref="E1378:F1378"/>
    <mergeCell ref="E1379:F1379"/>
    <mergeCell ref="E1380:F1380"/>
    <mergeCell ref="E1381:F1381"/>
    <mergeCell ref="E1382:F1382"/>
    <mergeCell ref="E1369:F1369"/>
    <mergeCell ref="E1370:F1370"/>
    <mergeCell ref="E1371:F1371"/>
    <mergeCell ref="E1372:F1372"/>
    <mergeCell ref="H1374:I1374"/>
    <mergeCell ref="E1376:F1376"/>
    <mergeCell ref="E1363:F1363"/>
    <mergeCell ref="E1364:F1364"/>
    <mergeCell ref="E1365:F1365"/>
    <mergeCell ref="E1366:F1366"/>
    <mergeCell ref="E1367:F1367"/>
    <mergeCell ref="E1368:F1368"/>
    <mergeCell ref="E1355:F1355"/>
    <mergeCell ref="E1356:F1356"/>
    <mergeCell ref="E1469:F1469"/>
    <mergeCell ref="H1471:I1471"/>
    <mergeCell ref="E1473:F1473"/>
    <mergeCell ref="E1474:F1474"/>
    <mergeCell ref="E1475:F1475"/>
    <mergeCell ref="E1390:F1390"/>
    <mergeCell ref="E1391:F1391"/>
    <mergeCell ref="E1392:F1392"/>
    <mergeCell ref="E1393:F1393"/>
    <mergeCell ref="E1394:F1394"/>
    <mergeCell ref="E1417:F1417"/>
    <mergeCell ref="E1418:F1418"/>
    <mergeCell ref="E1419:F1419"/>
    <mergeCell ref="E1420:F1420"/>
    <mergeCell ref="E1421:F1421"/>
    <mergeCell ref="E1422:F1422"/>
    <mergeCell ref="E1409:F1409"/>
    <mergeCell ref="E1410:F1410"/>
    <mergeCell ref="E1411:F1411"/>
    <mergeCell ref="H1413:I1413"/>
    <mergeCell ref="E1415:F1415"/>
    <mergeCell ref="E1416:F1416"/>
    <mergeCell ref="E1403:F1403"/>
    <mergeCell ref="E1404:F1404"/>
    <mergeCell ref="E1405:F1405"/>
    <mergeCell ref="E1406:F1406"/>
    <mergeCell ref="E1407:F1407"/>
    <mergeCell ref="E1408:F1408"/>
    <mergeCell ref="E1395:F1395"/>
    <mergeCell ref="E1396:F1396"/>
    <mergeCell ref="E1397:F1397"/>
    <mergeCell ref="E1398:F1398"/>
    <mergeCell ref="E1430:F1430"/>
    <mergeCell ref="E1431:F1431"/>
    <mergeCell ref="E1432:F1432"/>
    <mergeCell ref="E1433:F1433"/>
    <mergeCell ref="H1435:I1435"/>
    <mergeCell ref="E1461:F1461"/>
    <mergeCell ref="E1462:F1462"/>
    <mergeCell ref="E1463:F1463"/>
    <mergeCell ref="H1465:I1465"/>
    <mergeCell ref="E1467:F1467"/>
    <mergeCell ref="E1468:F1468"/>
    <mergeCell ref="E1451:F1451"/>
    <mergeCell ref="H1453:I1453"/>
    <mergeCell ref="E1455:F1455"/>
    <mergeCell ref="E1456:F1456"/>
    <mergeCell ref="E1457:F1457"/>
    <mergeCell ref="H1459:I1459"/>
    <mergeCell ref="E1445:F1445"/>
    <mergeCell ref="E1446:F1446"/>
    <mergeCell ref="E1447:F1447"/>
    <mergeCell ref="E1448:F1448"/>
    <mergeCell ref="E1449:F1449"/>
    <mergeCell ref="E1450:F1450"/>
    <mergeCell ref="E1437:F1437"/>
    <mergeCell ref="E1438:F1438"/>
    <mergeCell ref="E1439:F1439"/>
    <mergeCell ref="E1440:F1440"/>
    <mergeCell ref="E1441:F1441"/>
    <mergeCell ref="H1443:I1443"/>
    <mergeCell ref="A1493:C1493"/>
    <mergeCell ref="F1493:G1493"/>
    <mergeCell ref="H1493:J1493"/>
    <mergeCell ref="A1494:C1494"/>
    <mergeCell ref="F1494:G1494"/>
    <mergeCell ref="H1494:J1494"/>
    <mergeCell ref="E1484:F1484"/>
    <mergeCell ref="E1485:F1485"/>
    <mergeCell ref="E1486:F1486"/>
    <mergeCell ref="E1487:F1487"/>
    <mergeCell ref="E1488:F1488"/>
    <mergeCell ref="H1490:I1490"/>
    <mergeCell ref="A1495:C1495"/>
    <mergeCell ref="F1495:G1495"/>
    <mergeCell ref="H1495:J1495"/>
    <mergeCell ref="H1477:I1477"/>
    <mergeCell ref="E1479:F1479"/>
    <mergeCell ref="E1480:F1480"/>
    <mergeCell ref="E1481:F1481"/>
    <mergeCell ref="E1482:F1482"/>
    <mergeCell ref="E1483:F1483"/>
  </mergeCells>
  <printOptions horizontalCentered="1"/>
  <pageMargins left="0.78740157480314965" right="0.78740157480314965" top="0.98425196850393704" bottom="0.98425196850393704" header="0.51181102362204722" footer="0.51181102362204722"/>
  <pageSetup paperSize="8" scale="55" fitToHeight="0" orientation="portrait" r:id="rId1"/>
  <rowBreaks count="18" manualBreakCount="18">
    <brk id="69" max="9" man="1"/>
    <brk id="146" max="16383" man="1"/>
    <brk id="214" max="16383" man="1"/>
    <brk id="299" max="16383" man="1"/>
    <brk id="384" max="16383" man="1"/>
    <brk id="483" max="16383" man="1"/>
    <brk id="557" max="16383" man="1"/>
    <brk id="612" max="16383" man="1"/>
    <brk id="677" max="16383" man="1"/>
    <brk id="724" max="16383" man="1"/>
    <brk id="772" max="9" man="1"/>
    <brk id="859" max="16383" man="1"/>
    <brk id="944" max="16383" man="1"/>
    <brk id="1065" max="16383" man="1"/>
    <brk id="1140" max="16383" man="1"/>
    <brk id="1182" max="16383" man="1"/>
    <brk id="1290" max="16383" man="1"/>
    <brk id="140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2D222-9D47-4D69-83C2-96ED452F9DAE}">
  <sheetPr>
    <pageSetUpPr fitToPage="1"/>
  </sheetPr>
  <dimension ref="A1:K59"/>
  <sheetViews>
    <sheetView showOutlineSymbols="0" showWhiteSpace="0" view="pageBreakPreview" zoomScale="60" zoomScaleNormal="40" workbookViewId="0">
      <selection activeCell="D7" sqref="D7:I7"/>
    </sheetView>
  </sheetViews>
  <sheetFormatPr defaultRowHeight="13.9"/>
  <cols>
    <col min="1" max="1" width="12.25" customWidth="1"/>
    <col min="2" max="2" width="10" bestFit="1" customWidth="1"/>
    <col min="3" max="3" width="13.5" customWidth="1"/>
    <col min="4" max="4" width="60" bestFit="1" customWidth="1"/>
    <col min="5" max="5" width="37.25" customWidth="1"/>
    <col min="6" max="6" width="5" bestFit="1" customWidth="1"/>
    <col min="7" max="9" width="10" bestFit="1" customWidth="1"/>
    <col min="10" max="10" width="10.75" bestFit="1" customWidth="1"/>
    <col min="11" max="11" width="36" bestFit="1" customWidth="1"/>
  </cols>
  <sheetData>
    <row r="1" spans="1:11">
      <c r="A1" s="135"/>
      <c r="B1" s="135"/>
      <c r="C1" s="135"/>
      <c r="D1" s="51" t="s">
        <v>1256</v>
      </c>
      <c r="E1" s="51" t="s">
        <v>1</v>
      </c>
      <c r="F1" s="121" t="s">
        <v>2</v>
      </c>
      <c r="G1" s="121"/>
      <c r="H1" s="121"/>
      <c r="I1" s="121" t="s">
        <v>3</v>
      </c>
      <c r="J1" s="121"/>
      <c r="K1" s="121"/>
    </row>
    <row r="2" spans="1:11" ht="171.6" customHeight="1">
      <c r="A2" s="135"/>
      <c r="B2" s="135"/>
      <c r="C2" s="135"/>
      <c r="D2" s="49" t="s">
        <v>1257</v>
      </c>
      <c r="E2" s="49" t="s">
        <v>4</v>
      </c>
      <c r="F2" s="136" t="s">
        <v>5</v>
      </c>
      <c r="G2" s="136"/>
      <c r="H2" s="136"/>
      <c r="I2" s="136" t="s">
        <v>6</v>
      </c>
      <c r="J2" s="136"/>
      <c r="K2" s="136"/>
    </row>
    <row r="3" spans="1:11">
      <c r="A3" s="134" t="s">
        <v>1258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30" customHeight="1">
      <c r="A4" s="127" t="s">
        <v>8</v>
      </c>
      <c r="B4" s="127"/>
      <c r="C4" s="127"/>
      <c r="D4" s="127" t="s">
        <v>11</v>
      </c>
      <c r="E4" s="127"/>
      <c r="F4" s="127"/>
      <c r="G4" s="127"/>
      <c r="H4" s="127"/>
      <c r="I4" s="127"/>
      <c r="J4" s="4" t="s">
        <v>16</v>
      </c>
      <c r="K4" s="4" t="s">
        <v>17</v>
      </c>
    </row>
    <row r="5" spans="1:11" ht="24" customHeight="1">
      <c r="A5" s="149" t="s">
        <v>18</v>
      </c>
      <c r="B5" s="149"/>
      <c r="C5" s="149"/>
      <c r="D5" s="149" t="s">
        <v>1259</v>
      </c>
      <c r="E5" s="149"/>
      <c r="F5" s="149"/>
      <c r="G5" s="149"/>
      <c r="H5" s="149"/>
      <c r="I5" s="149"/>
      <c r="J5" s="29">
        <v>2202795.6</v>
      </c>
      <c r="K5" s="30">
        <v>0.20187157594026445</v>
      </c>
    </row>
    <row r="6" spans="1:11" ht="24" customHeight="1">
      <c r="A6" s="149" t="s">
        <v>20</v>
      </c>
      <c r="B6" s="149"/>
      <c r="C6" s="149"/>
      <c r="D6" s="149" t="s">
        <v>1260</v>
      </c>
      <c r="E6" s="149"/>
      <c r="F6" s="149"/>
      <c r="G6" s="149"/>
      <c r="H6" s="149"/>
      <c r="I6" s="149"/>
      <c r="J6" s="29">
        <v>1000471.48</v>
      </c>
      <c r="K6" s="30">
        <v>9.1686561545196818E-2</v>
      </c>
    </row>
    <row r="7" spans="1:11" ht="24" customHeight="1">
      <c r="A7" s="149" t="s">
        <v>48</v>
      </c>
      <c r="B7" s="149"/>
      <c r="C7" s="149"/>
      <c r="D7" s="149" t="s">
        <v>49</v>
      </c>
      <c r="E7" s="149"/>
      <c r="F7" s="149"/>
      <c r="G7" s="149"/>
      <c r="H7" s="149"/>
      <c r="I7" s="149"/>
      <c r="J7" s="29">
        <v>1202324.1200000001</v>
      </c>
      <c r="K7" s="30">
        <v>0.11018501439506763</v>
      </c>
    </row>
    <row r="8" spans="1:11" ht="26.1" customHeight="1">
      <c r="A8" s="149" t="s">
        <v>145</v>
      </c>
      <c r="B8" s="149"/>
      <c r="C8" s="149"/>
      <c r="D8" s="149" t="s">
        <v>146</v>
      </c>
      <c r="E8" s="149"/>
      <c r="F8" s="149"/>
      <c r="G8" s="149"/>
      <c r="H8" s="149"/>
      <c r="I8" s="149"/>
      <c r="J8" s="29">
        <v>265023.84999999998</v>
      </c>
      <c r="K8" s="30">
        <v>2.428767438125274E-2</v>
      </c>
    </row>
    <row r="9" spans="1:11" ht="24" customHeight="1">
      <c r="A9" s="149" t="s">
        <v>147</v>
      </c>
      <c r="B9" s="149"/>
      <c r="C9" s="149"/>
      <c r="D9" s="149" t="s">
        <v>148</v>
      </c>
      <c r="E9" s="149"/>
      <c r="F9" s="149"/>
      <c r="G9" s="149"/>
      <c r="H9" s="149"/>
      <c r="I9" s="149"/>
      <c r="J9" s="29">
        <v>17579.46</v>
      </c>
      <c r="K9" s="30">
        <v>1.6110406677672868E-3</v>
      </c>
    </row>
    <row r="10" spans="1:11" ht="24" customHeight="1">
      <c r="A10" s="149" t="s">
        <v>159</v>
      </c>
      <c r="B10" s="149"/>
      <c r="C10" s="149"/>
      <c r="D10" s="149" t="s">
        <v>160</v>
      </c>
      <c r="E10" s="149"/>
      <c r="F10" s="149"/>
      <c r="G10" s="149"/>
      <c r="H10" s="149"/>
      <c r="I10" s="149"/>
      <c r="J10" s="29">
        <v>240703.49</v>
      </c>
      <c r="K10" s="30">
        <v>2.2058875031628757E-2</v>
      </c>
    </row>
    <row r="11" spans="1:11" ht="24" customHeight="1">
      <c r="A11" s="149" t="s">
        <v>182</v>
      </c>
      <c r="B11" s="149"/>
      <c r="C11" s="149"/>
      <c r="D11" s="149" t="s">
        <v>183</v>
      </c>
      <c r="E11" s="149"/>
      <c r="F11" s="149"/>
      <c r="G11" s="149"/>
      <c r="H11" s="149"/>
      <c r="I11" s="149"/>
      <c r="J11" s="29">
        <v>6740.9</v>
      </c>
      <c r="K11" s="30">
        <v>6.177586818566955E-4</v>
      </c>
    </row>
    <row r="12" spans="1:11" ht="26.1" customHeight="1">
      <c r="A12" s="149" t="s">
        <v>193</v>
      </c>
      <c r="B12" s="149"/>
      <c r="C12" s="149"/>
      <c r="D12" s="149" t="s">
        <v>194</v>
      </c>
      <c r="E12" s="149"/>
      <c r="F12" s="149"/>
      <c r="G12" s="149"/>
      <c r="H12" s="149"/>
      <c r="I12" s="149"/>
      <c r="J12" s="29">
        <v>252521.83</v>
      </c>
      <c r="K12" s="30">
        <v>2.3141947342467703E-2</v>
      </c>
    </row>
    <row r="13" spans="1:11" ht="24" customHeight="1">
      <c r="A13" s="149" t="s">
        <v>195</v>
      </c>
      <c r="B13" s="149"/>
      <c r="C13" s="149"/>
      <c r="D13" s="149" t="s">
        <v>148</v>
      </c>
      <c r="E13" s="149"/>
      <c r="F13" s="149"/>
      <c r="G13" s="149"/>
      <c r="H13" s="149"/>
      <c r="I13" s="149"/>
      <c r="J13" s="29">
        <v>16741.03</v>
      </c>
      <c r="K13" s="30">
        <v>1.5342041308613679E-3</v>
      </c>
    </row>
    <row r="14" spans="1:11" ht="24" customHeight="1">
      <c r="A14" s="149" t="s">
        <v>199</v>
      </c>
      <c r="B14" s="149"/>
      <c r="C14" s="149"/>
      <c r="D14" s="149" t="s">
        <v>160</v>
      </c>
      <c r="E14" s="149"/>
      <c r="F14" s="149"/>
      <c r="G14" s="149"/>
      <c r="H14" s="149"/>
      <c r="I14" s="149"/>
      <c r="J14" s="29">
        <v>229358.44</v>
      </c>
      <c r="K14" s="30">
        <v>2.1019176603585276E-2</v>
      </c>
    </row>
    <row r="15" spans="1:11" ht="24" customHeight="1">
      <c r="A15" s="149" t="s">
        <v>206</v>
      </c>
      <c r="B15" s="149"/>
      <c r="C15" s="149"/>
      <c r="D15" s="149" t="s">
        <v>183</v>
      </c>
      <c r="E15" s="149"/>
      <c r="F15" s="149"/>
      <c r="G15" s="149"/>
      <c r="H15" s="149"/>
      <c r="I15" s="149"/>
      <c r="J15" s="29">
        <v>6422.36</v>
      </c>
      <c r="K15" s="30">
        <v>5.8856660802106048E-4</v>
      </c>
    </row>
    <row r="16" spans="1:11" ht="26.1" customHeight="1">
      <c r="A16" s="149" t="s">
        <v>210</v>
      </c>
      <c r="B16" s="149"/>
      <c r="C16" s="149"/>
      <c r="D16" s="149" t="s">
        <v>211</v>
      </c>
      <c r="E16" s="149"/>
      <c r="F16" s="149"/>
      <c r="G16" s="149"/>
      <c r="H16" s="149"/>
      <c r="I16" s="149"/>
      <c r="J16" s="29">
        <v>94950.94</v>
      </c>
      <c r="K16" s="30">
        <v>8.7016225630782516E-3</v>
      </c>
    </row>
    <row r="17" spans="1:11" ht="24" customHeight="1">
      <c r="A17" s="149" t="s">
        <v>212</v>
      </c>
      <c r="B17" s="149"/>
      <c r="C17" s="149"/>
      <c r="D17" s="149" t="s">
        <v>148</v>
      </c>
      <c r="E17" s="149"/>
      <c r="F17" s="149"/>
      <c r="G17" s="149"/>
      <c r="H17" s="149"/>
      <c r="I17" s="149"/>
      <c r="J17" s="29">
        <v>6398.18</v>
      </c>
      <c r="K17" s="30">
        <v>5.8635067173253897E-4</v>
      </c>
    </row>
    <row r="18" spans="1:11" ht="24" customHeight="1">
      <c r="A18" s="149" t="s">
        <v>216</v>
      </c>
      <c r="B18" s="149"/>
      <c r="C18" s="149"/>
      <c r="D18" s="149" t="s">
        <v>160</v>
      </c>
      <c r="E18" s="149"/>
      <c r="F18" s="149"/>
      <c r="G18" s="149"/>
      <c r="H18" s="149"/>
      <c r="I18" s="149"/>
      <c r="J18" s="29">
        <v>87623.54</v>
      </c>
      <c r="K18" s="30">
        <v>8.0301150543721795E-3</v>
      </c>
    </row>
    <row r="19" spans="1:11" ht="24" customHeight="1">
      <c r="A19" s="149" t="s">
        <v>223</v>
      </c>
      <c r="B19" s="149"/>
      <c r="C19" s="149"/>
      <c r="D19" s="149" t="s">
        <v>183</v>
      </c>
      <c r="E19" s="149"/>
      <c r="F19" s="149"/>
      <c r="G19" s="149"/>
      <c r="H19" s="149"/>
      <c r="I19" s="149"/>
      <c r="J19" s="29">
        <v>929.22</v>
      </c>
      <c r="K19" s="30">
        <v>8.5156836973531507E-5</v>
      </c>
    </row>
    <row r="20" spans="1:11" ht="26.1" customHeight="1">
      <c r="A20" s="149" t="s">
        <v>227</v>
      </c>
      <c r="B20" s="149"/>
      <c r="C20" s="149"/>
      <c r="D20" s="149" t="s">
        <v>228</v>
      </c>
      <c r="E20" s="149"/>
      <c r="F20" s="149"/>
      <c r="G20" s="149"/>
      <c r="H20" s="149"/>
      <c r="I20" s="149"/>
      <c r="J20" s="29">
        <v>86391.7</v>
      </c>
      <c r="K20" s="30">
        <v>7.9172251057513209E-3</v>
      </c>
    </row>
    <row r="21" spans="1:11" ht="24" customHeight="1">
      <c r="A21" s="149" t="s">
        <v>229</v>
      </c>
      <c r="B21" s="149"/>
      <c r="C21" s="149"/>
      <c r="D21" s="149" t="s">
        <v>148</v>
      </c>
      <c r="E21" s="149"/>
      <c r="F21" s="149"/>
      <c r="G21" s="149"/>
      <c r="H21" s="149"/>
      <c r="I21" s="149"/>
      <c r="J21" s="29">
        <v>5732.61</v>
      </c>
      <c r="K21" s="30">
        <v>5.2535560491900359E-4</v>
      </c>
    </row>
    <row r="22" spans="1:11" ht="24" customHeight="1">
      <c r="A22" s="149" t="s">
        <v>233</v>
      </c>
      <c r="B22" s="149"/>
      <c r="C22" s="149"/>
      <c r="D22" s="149" t="s">
        <v>160</v>
      </c>
      <c r="E22" s="149"/>
      <c r="F22" s="149"/>
      <c r="G22" s="149"/>
      <c r="H22" s="149"/>
      <c r="I22" s="149"/>
      <c r="J22" s="29">
        <v>78459.350000000006</v>
      </c>
      <c r="K22" s="30">
        <v>7.1902779503231198E-3</v>
      </c>
    </row>
    <row r="23" spans="1:11" ht="24" customHeight="1">
      <c r="A23" s="149" t="s">
        <v>240</v>
      </c>
      <c r="B23" s="149"/>
      <c r="C23" s="149"/>
      <c r="D23" s="149" t="s">
        <v>183</v>
      </c>
      <c r="E23" s="149"/>
      <c r="F23" s="149"/>
      <c r="G23" s="149"/>
      <c r="H23" s="149"/>
      <c r="I23" s="149"/>
      <c r="J23" s="29">
        <v>2199.7399999999998</v>
      </c>
      <c r="K23" s="30">
        <v>2.0159155050919719E-4</v>
      </c>
    </row>
    <row r="24" spans="1:11" ht="24" customHeight="1">
      <c r="A24" s="149" t="s">
        <v>244</v>
      </c>
      <c r="B24" s="149"/>
      <c r="C24" s="149"/>
      <c r="D24" s="149" t="s">
        <v>245</v>
      </c>
      <c r="E24" s="149"/>
      <c r="F24" s="149"/>
      <c r="G24" s="149"/>
      <c r="H24" s="149"/>
      <c r="I24" s="149"/>
      <c r="J24" s="29">
        <v>34814.44</v>
      </c>
      <c r="K24" s="30">
        <v>3.1905120331081924E-3</v>
      </c>
    </row>
    <row r="25" spans="1:11" ht="24" customHeight="1">
      <c r="A25" s="149" t="s">
        <v>246</v>
      </c>
      <c r="B25" s="149"/>
      <c r="C25" s="149"/>
      <c r="D25" s="149" t="s">
        <v>247</v>
      </c>
      <c r="E25" s="149"/>
      <c r="F25" s="149"/>
      <c r="G25" s="149"/>
      <c r="H25" s="149"/>
      <c r="I25" s="149"/>
      <c r="J25" s="29">
        <v>34814.44</v>
      </c>
      <c r="K25" s="30">
        <v>3.1905120331081924E-3</v>
      </c>
    </row>
    <row r="26" spans="1:11" ht="24" customHeight="1">
      <c r="A26" s="149" t="s">
        <v>262</v>
      </c>
      <c r="B26" s="149"/>
      <c r="C26" s="149"/>
      <c r="D26" s="149" t="s">
        <v>263</v>
      </c>
      <c r="E26" s="149"/>
      <c r="F26" s="149"/>
      <c r="G26" s="149"/>
      <c r="H26" s="149"/>
      <c r="I26" s="149"/>
      <c r="J26" s="29">
        <v>906123.37</v>
      </c>
      <c r="K26" s="30">
        <v>8.3040184344931212E-2</v>
      </c>
    </row>
    <row r="27" spans="1:11" ht="24" customHeight="1">
      <c r="A27" s="149" t="s">
        <v>264</v>
      </c>
      <c r="B27" s="149"/>
      <c r="C27" s="149"/>
      <c r="D27" s="149" t="s">
        <v>265</v>
      </c>
      <c r="E27" s="149"/>
      <c r="F27" s="149"/>
      <c r="G27" s="149"/>
      <c r="H27" s="149"/>
      <c r="I27" s="149"/>
      <c r="J27" s="29">
        <v>906123.37</v>
      </c>
      <c r="K27" s="30">
        <v>8.3040184344931212E-2</v>
      </c>
    </row>
    <row r="28" spans="1:11" ht="24" customHeight="1">
      <c r="A28" s="149" t="s">
        <v>288</v>
      </c>
      <c r="B28" s="149"/>
      <c r="C28" s="149"/>
      <c r="D28" s="149" t="s">
        <v>289</v>
      </c>
      <c r="E28" s="149"/>
      <c r="F28" s="149"/>
      <c r="G28" s="149"/>
      <c r="H28" s="149"/>
      <c r="I28" s="149"/>
      <c r="J28" s="29">
        <v>863034.65</v>
      </c>
      <c r="K28" s="30">
        <v>7.9091389544519955E-2</v>
      </c>
    </row>
    <row r="29" spans="1:11" ht="24" customHeight="1">
      <c r="A29" s="149" t="s">
        <v>290</v>
      </c>
      <c r="B29" s="149"/>
      <c r="C29" s="149"/>
      <c r="D29" s="149" t="s">
        <v>265</v>
      </c>
      <c r="E29" s="149"/>
      <c r="F29" s="149"/>
      <c r="G29" s="149"/>
      <c r="H29" s="149"/>
      <c r="I29" s="149"/>
      <c r="J29" s="29">
        <v>863034.65</v>
      </c>
      <c r="K29" s="30">
        <v>7.9091389544519955E-2</v>
      </c>
    </row>
    <row r="30" spans="1:11" ht="24" customHeight="1">
      <c r="A30" s="149" t="s">
        <v>299</v>
      </c>
      <c r="B30" s="149"/>
      <c r="C30" s="149"/>
      <c r="D30" s="149" t="s">
        <v>300</v>
      </c>
      <c r="E30" s="149"/>
      <c r="F30" s="149"/>
      <c r="G30" s="149"/>
      <c r="H30" s="149"/>
      <c r="I30" s="149"/>
      <c r="J30" s="29">
        <v>329747.7</v>
      </c>
      <c r="K30" s="30">
        <v>3.0219185049070164E-2</v>
      </c>
    </row>
    <row r="31" spans="1:11" ht="24" customHeight="1">
      <c r="A31" s="149" t="s">
        <v>301</v>
      </c>
      <c r="B31" s="149"/>
      <c r="C31" s="149"/>
      <c r="D31" s="149" t="s">
        <v>265</v>
      </c>
      <c r="E31" s="149"/>
      <c r="F31" s="149"/>
      <c r="G31" s="149"/>
      <c r="H31" s="149"/>
      <c r="I31" s="149"/>
      <c r="J31" s="29">
        <v>329747.7</v>
      </c>
      <c r="K31" s="30">
        <v>3.0219185049070164E-2</v>
      </c>
    </row>
    <row r="32" spans="1:11" ht="24" customHeight="1">
      <c r="A32" s="149" t="s">
        <v>310</v>
      </c>
      <c r="B32" s="149"/>
      <c r="C32" s="149"/>
      <c r="D32" s="149" t="s">
        <v>311</v>
      </c>
      <c r="E32" s="149"/>
      <c r="F32" s="149"/>
      <c r="G32" s="149"/>
      <c r="H32" s="149"/>
      <c r="I32" s="149"/>
      <c r="J32" s="29">
        <v>295548.03000000003</v>
      </c>
      <c r="K32" s="30">
        <v>2.7085012600415834E-2</v>
      </c>
    </row>
    <row r="33" spans="1:11" ht="24" customHeight="1">
      <c r="A33" s="149" t="s">
        <v>312</v>
      </c>
      <c r="B33" s="149"/>
      <c r="C33" s="149"/>
      <c r="D33" s="149" t="s">
        <v>265</v>
      </c>
      <c r="E33" s="149"/>
      <c r="F33" s="149"/>
      <c r="G33" s="149"/>
      <c r="H33" s="149"/>
      <c r="I33" s="149"/>
      <c r="J33" s="29">
        <v>295548.03000000003</v>
      </c>
      <c r="K33" s="30">
        <v>2.7085012600415834E-2</v>
      </c>
    </row>
    <row r="34" spans="1:11" ht="24" customHeight="1">
      <c r="A34" s="149" t="s">
        <v>321</v>
      </c>
      <c r="B34" s="149"/>
      <c r="C34" s="149"/>
      <c r="D34" s="149" t="s">
        <v>322</v>
      </c>
      <c r="E34" s="149"/>
      <c r="F34" s="149"/>
      <c r="G34" s="149"/>
      <c r="H34" s="149"/>
      <c r="I34" s="149"/>
      <c r="J34" s="29">
        <v>2564983.83</v>
      </c>
      <c r="K34" s="30">
        <v>0.23506371994904809</v>
      </c>
    </row>
    <row r="35" spans="1:11" ht="24" customHeight="1">
      <c r="A35" s="149" t="s">
        <v>323</v>
      </c>
      <c r="B35" s="149"/>
      <c r="C35" s="149"/>
      <c r="D35" s="149" t="s">
        <v>148</v>
      </c>
      <c r="E35" s="149"/>
      <c r="F35" s="149"/>
      <c r="G35" s="149"/>
      <c r="H35" s="149"/>
      <c r="I35" s="149"/>
      <c r="J35" s="29">
        <v>182735.24</v>
      </c>
      <c r="K35" s="30">
        <v>1.6746470202965019E-2</v>
      </c>
    </row>
    <row r="36" spans="1:11" ht="24" customHeight="1">
      <c r="A36" s="149" t="s">
        <v>339</v>
      </c>
      <c r="B36" s="149"/>
      <c r="C36" s="149"/>
      <c r="D36" s="149" t="s">
        <v>340</v>
      </c>
      <c r="E36" s="149"/>
      <c r="F36" s="149"/>
      <c r="G36" s="149"/>
      <c r="H36" s="149"/>
      <c r="I36" s="149"/>
      <c r="J36" s="29">
        <v>2338947.1</v>
      </c>
      <c r="K36" s="30">
        <v>0.21434895598933978</v>
      </c>
    </row>
    <row r="37" spans="1:11" ht="24" customHeight="1">
      <c r="A37" s="149" t="s">
        <v>387</v>
      </c>
      <c r="B37" s="149"/>
      <c r="C37" s="149"/>
      <c r="D37" s="149" t="s">
        <v>183</v>
      </c>
      <c r="E37" s="149"/>
      <c r="F37" s="149"/>
      <c r="G37" s="149"/>
      <c r="H37" s="149"/>
      <c r="I37" s="149"/>
      <c r="J37" s="29">
        <v>43301.49</v>
      </c>
      <c r="K37" s="30">
        <v>3.9682937567432951E-3</v>
      </c>
    </row>
    <row r="38" spans="1:11" ht="24" customHeight="1">
      <c r="A38" s="149" t="s">
        <v>391</v>
      </c>
      <c r="B38" s="149"/>
      <c r="C38" s="149"/>
      <c r="D38" s="149" t="s">
        <v>392</v>
      </c>
      <c r="E38" s="149"/>
      <c r="F38" s="149"/>
      <c r="G38" s="149"/>
      <c r="H38" s="149"/>
      <c r="I38" s="149"/>
      <c r="J38" s="29">
        <v>845427.78</v>
      </c>
      <c r="K38" s="30">
        <v>7.7477836932432223E-2</v>
      </c>
    </row>
    <row r="39" spans="1:11" ht="24" customHeight="1">
      <c r="A39" s="149" t="s">
        <v>393</v>
      </c>
      <c r="B39" s="149"/>
      <c r="C39" s="149"/>
      <c r="D39" s="149" t="s">
        <v>148</v>
      </c>
      <c r="E39" s="149"/>
      <c r="F39" s="149"/>
      <c r="G39" s="149"/>
      <c r="H39" s="149"/>
      <c r="I39" s="149"/>
      <c r="J39" s="29">
        <v>60356.7</v>
      </c>
      <c r="K39" s="30">
        <v>5.5312903964188772E-3</v>
      </c>
    </row>
    <row r="40" spans="1:11" ht="24" customHeight="1">
      <c r="A40" s="149" t="s">
        <v>399</v>
      </c>
      <c r="B40" s="149"/>
      <c r="C40" s="149"/>
      <c r="D40" s="149" t="s">
        <v>340</v>
      </c>
      <c r="E40" s="149"/>
      <c r="F40" s="149"/>
      <c r="G40" s="149"/>
      <c r="H40" s="149"/>
      <c r="I40" s="149"/>
      <c r="J40" s="29">
        <v>770962.54</v>
      </c>
      <c r="K40" s="30">
        <v>7.0653592616904251E-2</v>
      </c>
    </row>
    <row r="41" spans="1:11" ht="24" customHeight="1">
      <c r="A41" s="149" t="s">
        <v>415</v>
      </c>
      <c r="B41" s="149"/>
      <c r="C41" s="149"/>
      <c r="D41" s="149" t="s">
        <v>183</v>
      </c>
      <c r="E41" s="149"/>
      <c r="F41" s="149"/>
      <c r="G41" s="149"/>
      <c r="H41" s="149"/>
      <c r="I41" s="149"/>
      <c r="J41" s="29">
        <v>14108.54</v>
      </c>
      <c r="K41" s="30">
        <v>1.2929539191090897E-3</v>
      </c>
    </row>
    <row r="42" spans="1:11" ht="24" customHeight="1">
      <c r="A42" s="149" t="s">
        <v>419</v>
      </c>
      <c r="B42" s="149"/>
      <c r="C42" s="149"/>
      <c r="D42" s="149" t="s">
        <v>420</v>
      </c>
      <c r="E42" s="149"/>
      <c r="F42" s="149"/>
      <c r="G42" s="149"/>
      <c r="H42" s="149"/>
      <c r="I42" s="149"/>
      <c r="J42" s="29">
        <v>1371861.18</v>
      </c>
      <c r="K42" s="30">
        <v>0.12572195912224937</v>
      </c>
    </row>
    <row r="43" spans="1:11" ht="24" customHeight="1">
      <c r="A43" s="149" t="s">
        <v>421</v>
      </c>
      <c r="B43" s="149"/>
      <c r="C43" s="149"/>
      <c r="D43" s="149" t="s">
        <v>148</v>
      </c>
      <c r="E43" s="149"/>
      <c r="F43" s="149"/>
      <c r="G43" s="149"/>
      <c r="H43" s="149"/>
      <c r="I43" s="149"/>
      <c r="J43" s="29">
        <v>97222.64</v>
      </c>
      <c r="K43" s="30">
        <v>8.909808769307961E-3</v>
      </c>
    </row>
    <row r="44" spans="1:11" ht="24" customHeight="1">
      <c r="A44" s="149" t="s">
        <v>427</v>
      </c>
      <c r="B44" s="149"/>
      <c r="C44" s="149"/>
      <c r="D44" s="149" t="s">
        <v>340</v>
      </c>
      <c r="E44" s="149"/>
      <c r="F44" s="149"/>
      <c r="G44" s="149"/>
      <c r="H44" s="149"/>
      <c r="I44" s="149"/>
      <c r="J44" s="29">
        <v>1251736.1499999999</v>
      </c>
      <c r="K44" s="30">
        <v>0.11471329852933211</v>
      </c>
    </row>
    <row r="45" spans="1:11" ht="24" customHeight="1">
      <c r="A45" s="149" t="s">
        <v>443</v>
      </c>
      <c r="B45" s="149"/>
      <c r="C45" s="149"/>
      <c r="D45" s="149" t="s">
        <v>183</v>
      </c>
      <c r="E45" s="149"/>
      <c r="F45" s="149"/>
      <c r="G45" s="149"/>
      <c r="H45" s="149"/>
      <c r="I45" s="149"/>
      <c r="J45" s="29">
        <v>22902.39</v>
      </c>
      <c r="K45" s="30">
        <v>2.098851823609305E-3</v>
      </c>
    </row>
    <row r="46" spans="1:11" ht="24" customHeight="1">
      <c r="A46" s="149" t="s">
        <v>447</v>
      </c>
      <c r="B46" s="149"/>
      <c r="C46" s="149"/>
      <c r="D46" s="149" t="s">
        <v>448</v>
      </c>
      <c r="E46" s="149"/>
      <c r="F46" s="149"/>
      <c r="G46" s="149"/>
      <c r="H46" s="149"/>
      <c r="I46" s="149"/>
      <c r="J46" s="29">
        <v>379869.21</v>
      </c>
      <c r="K46" s="30">
        <v>3.4812488309801992E-2</v>
      </c>
    </row>
    <row r="47" spans="1:11" ht="24" customHeight="1">
      <c r="A47" s="149" t="s">
        <v>449</v>
      </c>
      <c r="B47" s="149"/>
      <c r="C47" s="149"/>
      <c r="D47" s="149" t="s">
        <v>148</v>
      </c>
      <c r="E47" s="149"/>
      <c r="F47" s="149"/>
      <c r="G47" s="149"/>
      <c r="H47" s="149"/>
      <c r="I47" s="149"/>
      <c r="J47" s="29">
        <v>105255.79</v>
      </c>
      <c r="K47" s="30">
        <v>9.6459935747726794E-3</v>
      </c>
    </row>
    <row r="48" spans="1:11" ht="24" customHeight="1">
      <c r="A48" s="149" t="s">
        <v>457</v>
      </c>
      <c r="B48" s="149"/>
      <c r="C48" s="149"/>
      <c r="D48" s="149" t="s">
        <v>340</v>
      </c>
      <c r="E48" s="149"/>
      <c r="F48" s="149"/>
      <c r="G48" s="149"/>
      <c r="H48" s="149"/>
      <c r="I48" s="149"/>
      <c r="J48" s="29">
        <v>257209.73</v>
      </c>
      <c r="K48" s="30">
        <v>2.3571562219513204E-2</v>
      </c>
    </row>
    <row r="49" spans="1:11" ht="24" customHeight="1">
      <c r="A49" s="149" t="s">
        <v>463</v>
      </c>
      <c r="B49" s="149"/>
      <c r="C49" s="149"/>
      <c r="D49" s="149" t="s">
        <v>183</v>
      </c>
      <c r="E49" s="149"/>
      <c r="F49" s="149"/>
      <c r="G49" s="149"/>
      <c r="H49" s="149"/>
      <c r="I49" s="149"/>
      <c r="J49" s="29">
        <v>17403.689999999999</v>
      </c>
      <c r="K49" s="30">
        <v>1.594932515516111E-3</v>
      </c>
    </row>
    <row r="50" spans="1:11" ht="24" customHeight="1">
      <c r="A50" s="149" t="s">
        <v>467</v>
      </c>
      <c r="B50" s="149"/>
      <c r="C50" s="149"/>
      <c r="D50" s="149" t="s">
        <v>468</v>
      </c>
      <c r="E50" s="149"/>
      <c r="F50" s="149"/>
      <c r="G50" s="149"/>
      <c r="H50" s="149"/>
      <c r="I50" s="149"/>
      <c r="J50" s="29">
        <v>373224.89</v>
      </c>
      <c r="K50" s="30">
        <v>3.4203580543029889E-2</v>
      </c>
    </row>
    <row r="51" spans="1:11" ht="24" customHeight="1">
      <c r="A51" s="149" t="s">
        <v>469</v>
      </c>
      <c r="B51" s="149"/>
      <c r="C51" s="149"/>
      <c r="D51" s="149" t="s">
        <v>148</v>
      </c>
      <c r="E51" s="149"/>
      <c r="F51" s="149"/>
      <c r="G51" s="149"/>
      <c r="H51" s="149"/>
      <c r="I51" s="149"/>
      <c r="J51" s="29">
        <v>103414.5</v>
      </c>
      <c r="K51" s="30">
        <v>9.4772515843387726E-3</v>
      </c>
    </row>
    <row r="52" spans="1:11" ht="24" customHeight="1">
      <c r="A52" s="149" t="s">
        <v>474</v>
      </c>
      <c r="B52" s="149"/>
      <c r="C52" s="149"/>
      <c r="D52" s="149" t="s">
        <v>340</v>
      </c>
      <c r="E52" s="149"/>
      <c r="F52" s="149"/>
      <c r="G52" s="149"/>
      <c r="H52" s="149"/>
      <c r="I52" s="149"/>
      <c r="J52" s="29">
        <v>252710.22</v>
      </c>
      <c r="K52" s="30">
        <v>2.3159212033840516E-2</v>
      </c>
    </row>
    <row r="53" spans="1:11" ht="24" customHeight="1">
      <c r="A53" s="149" t="s">
        <v>478</v>
      </c>
      <c r="B53" s="149"/>
      <c r="C53" s="149"/>
      <c r="D53" s="149" t="s">
        <v>183</v>
      </c>
      <c r="E53" s="149"/>
      <c r="F53" s="149"/>
      <c r="G53" s="149"/>
      <c r="H53" s="149"/>
      <c r="I53" s="149"/>
      <c r="J53" s="29">
        <v>17100.169999999998</v>
      </c>
      <c r="K53" s="30">
        <v>1.5671169248505999E-3</v>
      </c>
    </row>
    <row r="54" spans="1:11" ht="24" customHeight="1">
      <c r="A54" s="149" t="s">
        <v>482</v>
      </c>
      <c r="B54" s="149"/>
      <c r="C54" s="149"/>
      <c r="D54" s="149" t="s">
        <v>483</v>
      </c>
      <c r="E54" s="149"/>
      <c r="F54" s="149"/>
      <c r="G54" s="149"/>
      <c r="H54" s="149"/>
      <c r="I54" s="149"/>
      <c r="J54" s="29">
        <v>45547.07</v>
      </c>
      <c r="K54" s="30">
        <v>4.1740862385786226E-3</v>
      </c>
    </row>
    <row r="55" spans="1:11" ht="24" customHeight="1">
      <c r="A55" s="149" t="s">
        <v>484</v>
      </c>
      <c r="B55" s="149"/>
      <c r="C55" s="149"/>
      <c r="D55" s="149" t="s">
        <v>485</v>
      </c>
      <c r="E55" s="149"/>
      <c r="F55" s="149"/>
      <c r="G55" s="149"/>
      <c r="H55" s="149"/>
      <c r="I55" s="149"/>
      <c r="J55" s="29">
        <v>45547.07</v>
      </c>
      <c r="K55" s="30">
        <v>4.1740862385786226E-3</v>
      </c>
    </row>
    <row r="56" spans="1:11">
      <c r="A56" s="137"/>
      <c r="B56" s="138"/>
      <c r="C56" s="138"/>
      <c r="D56" s="138"/>
      <c r="E56" s="138"/>
      <c r="F56" s="139"/>
      <c r="G56" s="146"/>
      <c r="H56" s="147"/>
      <c r="I56" s="147"/>
      <c r="J56" s="147"/>
      <c r="K56" s="148"/>
    </row>
    <row r="57" spans="1:11">
      <c r="A57" s="140"/>
      <c r="B57" s="141"/>
      <c r="C57" s="141"/>
      <c r="D57" s="141"/>
      <c r="E57" s="141"/>
      <c r="F57" s="142"/>
      <c r="G57" s="123" t="s">
        <v>525</v>
      </c>
      <c r="H57" s="122"/>
      <c r="I57" s="124">
        <v>8598262.4800000004</v>
      </c>
      <c r="J57" s="122"/>
      <c r="K57" s="122"/>
    </row>
    <row r="58" spans="1:11">
      <c r="A58" s="140"/>
      <c r="B58" s="141"/>
      <c r="C58" s="141"/>
      <c r="D58" s="141"/>
      <c r="E58" s="141"/>
      <c r="F58" s="142"/>
      <c r="G58" s="123" t="s">
        <v>526</v>
      </c>
      <c r="H58" s="122"/>
      <c r="I58" s="124">
        <v>2313603.59</v>
      </c>
      <c r="J58" s="122"/>
      <c r="K58" s="122"/>
    </row>
    <row r="59" spans="1:11">
      <c r="A59" s="143"/>
      <c r="B59" s="144"/>
      <c r="C59" s="144"/>
      <c r="D59" s="144"/>
      <c r="E59" s="144"/>
      <c r="F59" s="145"/>
      <c r="G59" s="123" t="s">
        <v>527</v>
      </c>
      <c r="H59" s="122"/>
      <c r="I59" s="124">
        <v>10911866.07</v>
      </c>
      <c r="J59" s="122"/>
      <c r="K59" s="122"/>
    </row>
  </sheetData>
  <mergeCells count="118">
    <mergeCell ref="A9:C9"/>
    <mergeCell ref="D9:I9"/>
    <mergeCell ref="A10:C10"/>
    <mergeCell ref="D10:I10"/>
    <mergeCell ref="F1:H1"/>
    <mergeCell ref="I1:K1"/>
    <mergeCell ref="F2:H2"/>
    <mergeCell ref="I2:K2"/>
    <mergeCell ref="A3:K3"/>
    <mergeCell ref="A4:C4"/>
    <mergeCell ref="A1:C2"/>
    <mergeCell ref="A6:C6"/>
    <mergeCell ref="D6:I6"/>
    <mergeCell ref="A7:C7"/>
    <mergeCell ref="D7:I7"/>
    <mergeCell ref="A8:C8"/>
    <mergeCell ref="D8:I8"/>
    <mergeCell ref="D4:I4"/>
    <mergeCell ref="A5:C5"/>
    <mergeCell ref="D5:I5"/>
    <mergeCell ref="A11:C11"/>
    <mergeCell ref="D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C17"/>
    <mergeCell ref="D17:I17"/>
    <mergeCell ref="A18:C18"/>
    <mergeCell ref="D18:I18"/>
    <mergeCell ref="A19:C19"/>
    <mergeCell ref="D19:I19"/>
    <mergeCell ref="A20:C20"/>
    <mergeCell ref="D20:I20"/>
    <mergeCell ref="A21:C21"/>
    <mergeCell ref="D21:I21"/>
    <mergeCell ref="A22:C22"/>
    <mergeCell ref="D22:I22"/>
    <mergeCell ref="A23:C23"/>
    <mergeCell ref="D23:I23"/>
    <mergeCell ref="A24:C24"/>
    <mergeCell ref="D24:I24"/>
    <mergeCell ref="A25:C25"/>
    <mergeCell ref="D25:I25"/>
    <mergeCell ref="A26:C26"/>
    <mergeCell ref="D26:I26"/>
    <mergeCell ref="A27:C27"/>
    <mergeCell ref="D27:I27"/>
    <mergeCell ref="A28:C28"/>
    <mergeCell ref="D28:I28"/>
    <mergeCell ref="A29:C29"/>
    <mergeCell ref="D29:I29"/>
    <mergeCell ref="A30:C30"/>
    <mergeCell ref="D30:I30"/>
    <mergeCell ref="A31:C31"/>
    <mergeCell ref="D31:I31"/>
    <mergeCell ref="A32:C32"/>
    <mergeCell ref="D32:I32"/>
    <mergeCell ref="A33:C33"/>
    <mergeCell ref="D33:I33"/>
    <mergeCell ref="A34:C34"/>
    <mergeCell ref="D34:I34"/>
    <mergeCell ref="A35:C35"/>
    <mergeCell ref="D35:I35"/>
    <mergeCell ref="A36:C36"/>
    <mergeCell ref="D36:I36"/>
    <mergeCell ref="A37:C37"/>
    <mergeCell ref="D37:I37"/>
    <mergeCell ref="A38:C38"/>
    <mergeCell ref="D38:I38"/>
    <mergeCell ref="A39:C39"/>
    <mergeCell ref="D39:I39"/>
    <mergeCell ref="A40:C40"/>
    <mergeCell ref="D40:I40"/>
    <mergeCell ref="A53:C53"/>
    <mergeCell ref="D53:I53"/>
    <mergeCell ref="A49:C49"/>
    <mergeCell ref="D49:I49"/>
    <mergeCell ref="A50:C50"/>
    <mergeCell ref="D50:I50"/>
    <mergeCell ref="A41:C41"/>
    <mergeCell ref="D41:I41"/>
    <mergeCell ref="A42:C42"/>
    <mergeCell ref="D42:I42"/>
    <mergeCell ref="A43:C43"/>
    <mergeCell ref="D43:I43"/>
    <mergeCell ref="A44:C44"/>
    <mergeCell ref="D44:I44"/>
    <mergeCell ref="A45:C45"/>
    <mergeCell ref="D45:I45"/>
    <mergeCell ref="A46:C46"/>
    <mergeCell ref="D46:I46"/>
    <mergeCell ref="A47:C47"/>
    <mergeCell ref="D47:I47"/>
    <mergeCell ref="A48:C48"/>
    <mergeCell ref="D48:I48"/>
    <mergeCell ref="A51:C51"/>
    <mergeCell ref="D51:I51"/>
    <mergeCell ref="A52:C52"/>
    <mergeCell ref="D52:I52"/>
    <mergeCell ref="G57:H57"/>
    <mergeCell ref="I57:K57"/>
    <mergeCell ref="G58:H58"/>
    <mergeCell ref="I58:K58"/>
    <mergeCell ref="G59:H59"/>
    <mergeCell ref="I59:K59"/>
    <mergeCell ref="A56:F59"/>
    <mergeCell ref="G56:K56"/>
    <mergeCell ref="A54:C54"/>
    <mergeCell ref="D54:I54"/>
    <mergeCell ref="A55:C55"/>
    <mergeCell ref="D55:I55"/>
  </mergeCells>
  <pageMargins left="0.51181102362204722" right="0.51181102362204722" top="0.98425196850393704" bottom="0.98425196850393704" header="0.51181102362204722" footer="0.51181102362204722"/>
  <pageSetup paperSize="9" scale="58" fitToHeight="0" orientation="landscape" r:id="rId1"/>
  <headerFooter>
    <oddHeader>&amp;L &amp;CUnB
CNPJ:  &amp;R</oddHeader>
    <oddFooter>&amp;L &amp;C  -  -  / BA
 /  &amp;R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0F786-F3D2-451F-A1E7-57FAEE7DD8B1}">
  <dimension ref="A1:M25"/>
  <sheetViews>
    <sheetView showOutlineSymbols="0" showWhiteSpace="0" workbookViewId="0">
      <selection activeCell="B2" sqref="B2"/>
    </sheetView>
  </sheetViews>
  <sheetFormatPr defaultRowHeight="13.9"/>
  <cols>
    <col min="1" max="1" width="33.875" customWidth="1"/>
    <col min="2" max="2" width="60" bestFit="1" customWidth="1"/>
    <col min="3" max="3" width="32.25" customWidth="1"/>
    <col min="4" max="30" width="12" bestFit="1" customWidth="1"/>
  </cols>
  <sheetData>
    <row r="1" spans="1:13">
      <c r="A1" s="150"/>
      <c r="B1" s="51" t="s">
        <v>1261</v>
      </c>
      <c r="C1" s="51" t="s">
        <v>1</v>
      </c>
      <c r="D1" s="121" t="s">
        <v>2</v>
      </c>
      <c r="E1" s="121"/>
      <c r="F1" s="121" t="s">
        <v>3</v>
      </c>
      <c r="G1" s="121"/>
      <c r="H1" s="50"/>
      <c r="I1" s="50"/>
      <c r="J1" s="50"/>
      <c r="K1" s="50"/>
      <c r="L1" s="50"/>
      <c r="M1" s="50"/>
    </row>
    <row r="2" spans="1:13" ht="163.9" customHeight="1">
      <c r="A2" s="151"/>
      <c r="B2" s="49"/>
      <c r="C2" s="49" t="s">
        <v>4</v>
      </c>
      <c r="D2" s="136" t="s">
        <v>5</v>
      </c>
      <c r="E2" s="136"/>
      <c r="F2" s="136" t="s">
        <v>6</v>
      </c>
      <c r="G2" s="136"/>
      <c r="H2" s="50"/>
      <c r="I2" s="50"/>
      <c r="J2" s="50"/>
      <c r="K2" s="50"/>
      <c r="L2" s="50"/>
      <c r="M2" s="50"/>
    </row>
    <row r="3" spans="1:13">
      <c r="A3" s="152" t="s">
        <v>1262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>
      <c r="A4" s="2" t="s">
        <v>8</v>
      </c>
      <c r="B4" s="2" t="s">
        <v>11</v>
      </c>
      <c r="C4" s="4" t="s">
        <v>1263</v>
      </c>
      <c r="D4" s="4" t="s">
        <v>1264</v>
      </c>
      <c r="E4" s="4" t="s">
        <v>1265</v>
      </c>
      <c r="F4" s="4" t="s">
        <v>1266</v>
      </c>
      <c r="G4" s="4" t="s">
        <v>1267</v>
      </c>
      <c r="H4" s="4" t="s">
        <v>1268</v>
      </c>
      <c r="I4" s="4" t="s">
        <v>1269</v>
      </c>
      <c r="J4" s="4" t="s">
        <v>1270</v>
      </c>
      <c r="K4" s="4" t="s">
        <v>1271</v>
      </c>
      <c r="L4" s="4" t="s">
        <v>1272</v>
      </c>
      <c r="M4" s="4" t="s">
        <v>1273</v>
      </c>
    </row>
    <row r="5" spans="1:13" ht="24" customHeight="1">
      <c r="A5" s="28" t="s">
        <v>18</v>
      </c>
      <c r="B5" s="28" t="s">
        <v>1259</v>
      </c>
      <c r="C5" s="31" t="s">
        <v>1274</v>
      </c>
      <c r="D5" s="32" t="s">
        <v>1275</v>
      </c>
      <c r="E5" s="32" t="s">
        <v>1275</v>
      </c>
      <c r="F5" s="32" t="s">
        <v>1275</v>
      </c>
      <c r="G5" s="32" t="s">
        <v>1275</v>
      </c>
      <c r="H5" s="32" t="s">
        <v>1275</v>
      </c>
      <c r="I5" s="32" t="s">
        <v>1275</v>
      </c>
      <c r="J5" s="32" t="s">
        <v>1275</v>
      </c>
      <c r="K5" s="32" t="s">
        <v>1275</v>
      </c>
      <c r="L5" s="32" t="s">
        <v>1275</v>
      </c>
      <c r="M5" s="32" t="s">
        <v>1275</v>
      </c>
    </row>
    <row r="6" spans="1:13" ht="26.1" customHeight="1">
      <c r="A6" s="28" t="s">
        <v>145</v>
      </c>
      <c r="B6" s="28" t="s">
        <v>146</v>
      </c>
      <c r="C6" s="31" t="s">
        <v>1276</v>
      </c>
      <c r="D6" s="32" t="s">
        <v>1277</v>
      </c>
      <c r="E6" s="32" t="s">
        <v>1277</v>
      </c>
      <c r="F6" s="32" t="s">
        <v>1277</v>
      </c>
      <c r="G6" s="32" t="s">
        <v>1277</v>
      </c>
      <c r="H6" s="32" t="s">
        <v>1277</v>
      </c>
      <c r="I6" s="32" t="s">
        <v>1277</v>
      </c>
      <c r="J6" s="32" t="s">
        <v>1277</v>
      </c>
      <c r="K6" s="32" t="s">
        <v>1277</v>
      </c>
      <c r="L6" s="32" t="s">
        <v>1277</v>
      </c>
      <c r="M6" s="32" t="s">
        <v>1277</v>
      </c>
    </row>
    <row r="7" spans="1:13" ht="26.1" customHeight="1">
      <c r="A7" s="28" t="s">
        <v>193</v>
      </c>
      <c r="B7" s="28" t="s">
        <v>194</v>
      </c>
      <c r="C7" s="31" t="s">
        <v>1278</v>
      </c>
      <c r="D7" s="32" t="s">
        <v>1279</v>
      </c>
      <c r="E7" s="32" t="s">
        <v>1279</v>
      </c>
      <c r="F7" s="32" t="s">
        <v>1279</v>
      </c>
      <c r="G7" s="32" t="s">
        <v>1279</v>
      </c>
      <c r="H7" s="32" t="s">
        <v>1279</v>
      </c>
      <c r="I7" s="32" t="s">
        <v>1279</v>
      </c>
      <c r="J7" s="32" t="s">
        <v>1279</v>
      </c>
      <c r="K7" s="32" t="s">
        <v>1279</v>
      </c>
      <c r="L7" s="32" t="s">
        <v>1279</v>
      </c>
      <c r="M7" s="32" t="s">
        <v>1279</v>
      </c>
    </row>
    <row r="8" spans="1:13" ht="26.1" customHeight="1">
      <c r="A8" s="28" t="s">
        <v>210</v>
      </c>
      <c r="B8" s="28" t="s">
        <v>211</v>
      </c>
      <c r="C8" s="31" t="s">
        <v>1280</v>
      </c>
      <c r="D8" s="32" t="s">
        <v>1281</v>
      </c>
      <c r="E8" s="32" t="s">
        <v>1281</v>
      </c>
      <c r="F8" s="32" t="s">
        <v>1281</v>
      </c>
      <c r="G8" s="32" t="s">
        <v>1281</v>
      </c>
      <c r="H8" s="32" t="s">
        <v>1281</v>
      </c>
      <c r="I8" s="32" t="s">
        <v>1281</v>
      </c>
      <c r="J8" s="32" t="s">
        <v>1281</v>
      </c>
      <c r="K8" s="32" t="s">
        <v>1281</v>
      </c>
      <c r="L8" s="32" t="s">
        <v>1281</v>
      </c>
      <c r="M8" s="32" t="s">
        <v>1281</v>
      </c>
    </row>
    <row r="9" spans="1:13" ht="26.1" customHeight="1">
      <c r="A9" s="28" t="s">
        <v>227</v>
      </c>
      <c r="B9" s="28" t="s">
        <v>228</v>
      </c>
      <c r="C9" s="31" t="s">
        <v>1282</v>
      </c>
      <c r="D9" s="32" t="s">
        <v>1283</v>
      </c>
      <c r="E9" s="32" t="s">
        <v>1283</v>
      </c>
      <c r="F9" s="32" t="s">
        <v>1283</v>
      </c>
      <c r="G9" s="32" t="s">
        <v>1283</v>
      </c>
      <c r="H9" s="32" t="s">
        <v>1283</v>
      </c>
      <c r="I9" s="32" t="s">
        <v>1283</v>
      </c>
      <c r="J9" s="32" t="s">
        <v>1283</v>
      </c>
      <c r="K9" s="32" t="s">
        <v>1283</v>
      </c>
      <c r="L9" s="32" t="s">
        <v>1283</v>
      </c>
      <c r="M9" s="32" t="s">
        <v>1283</v>
      </c>
    </row>
    <row r="10" spans="1:13" ht="24" customHeight="1">
      <c r="A10" s="28" t="s">
        <v>244</v>
      </c>
      <c r="B10" s="28" t="s">
        <v>245</v>
      </c>
      <c r="C10" s="31" t="s">
        <v>1284</v>
      </c>
      <c r="D10" s="32" t="s">
        <v>1285</v>
      </c>
      <c r="E10" s="32" t="s">
        <v>1285</v>
      </c>
      <c r="F10" s="32" t="s">
        <v>1285</v>
      </c>
      <c r="G10" s="32" t="s">
        <v>1285</v>
      </c>
      <c r="H10" s="32" t="s">
        <v>1285</v>
      </c>
      <c r="I10" s="32" t="s">
        <v>1285</v>
      </c>
      <c r="J10" s="32" t="s">
        <v>1285</v>
      </c>
      <c r="K10" s="32" t="s">
        <v>1285</v>
      </c>
      <c r="L10" s="32" t="s">
        <v>1285</v>
      </c>
      <c r="M10" s="32" t="s">
        <v>1285</v>
      </c>
    </row>
    <row r="11" spans="1:13" ht="24" customHeight="1">
      <c r="A11" s="28" t="s">
        <v>262</v>
      </c>
      <c r="B11" s="28" t="s">
        <v>263</v>
      </c>
      <c r="C11" s="31" t="s">
        <v>1286</v>
      </c>
      <c r="D11" s="32" t="s">
        <v>1287</v>
      </c>
      <c r="E11" s="32" t="s">
        <v>1287</v>
      </c>
      <c r="F11" s="32" t="s">
        <v>1287</v>
      </c>
      <c r="G11" s="32" t="s">
        <v>1287</v>
      </c>
      <c r="H11" s="32" t="s">
        <v>1287</v>
      </c>
      <c r="I11" s="32" t="s">
        <v>1287</v>
      </c>
      <c r="J11" s="32" t="s">
        <v>1287</v>
      </c>
      <c r="K11" s="32" t="s">
        <v>1287</v>
      </c>
      <c r="L11" s="32" t="s">
        <v>1287</v>
      </c>
      <c r="M11" s="32" t="s">
        <v>1287</v>
      </c>
    </row>
    <row r="12" spans="1:13" ht="24" customHeight="1">
      <c r="A12" s="28" t="s">
        <v>288</v>
      </c>
      <c r="B12" s="28" t="s">
        <v>289</v>
      </c>
      <c r="C12" s="31" t="s">
        <v>1288</v>
      </c>
      <c r="D12" s="32" t="s">
        <v>1289</v>
      </c>
      <c r="E12" s="32" t="s">
        <v>1289</v>
      </c>
      <c r="F12" s="32" t="s">
        <v>1289</v>
      </c>
      <c r="G12" s="32" t="s">
        <v>1289</v>
      </c>
      <c r="H12" s="32" t="s">
        <v>1289</v>
      </c>
      <c r="I12" s="32" t="s">
        <v>1289</v>
      </c>
      <c r="J12" s="32" t="s">
        <v>1289</v>
      </c>
      <c r="K12" s="32" t="s">
        <v>1289</v>
      </c>
      <c r="L12" s="32" t="s">
        <v>1289</v>
      </c>
      <c r="M12" s="32" t="s">
        <v>1289</v>
      </c>
    </row>
    <row r="13" spans="1:13" ht="24" customHeight="1">
      <c r="A13" s="28" t="s">
        <v>299</v>
      </c>
      <c r="B13" s="28" t="s">
        <v>300</v>
      </c>
      <c r="C13" s="31" t="s">
        <v>1290</v>
      </c>
      <c r="D13" s="32" t="s">
        <v>1291</v>
      </c>
      <c r="E13" s="32" t="s">
        <v>1291</v>
      </c>
      <c r="F13" s="32" t="s">
        <v>1291</v>
      </c>
      <c r="G13" s="32" t="s">
        <v>1291</v>
      </c>
      <c r="H13" s="32" t="s">
        <v>1291</v>
      </c>
      <c r="I13" s="32" t="s">
        <v>1291</v>
      </c>
      <c r="J13" s="32" t="s">
        <v>1291</v>
      </c>
      <c r="K13" s="32" t="s">
        <v>1291</v>
      </c>
      <c r="L13" s="32" t="s">
        <v>1291</v>
      </c>
      <c r="M13" s="32" t="s">
        <v>1291</v>
      </c>
    </row>
    <row r="14" spans="1:13" ht="24" customHeight="1">
      <c r="A14" s="28" t="s">
        <v>310</v>
      </c>
      <c r="B14" s="28" t="s">
        <v>311</v>
      </c>
      <c r="C14" s="31" t="s">
        <v>1292</v>
      </c>
      <c r="D14" s="32" t="s">
        <v>1293</v>
      </c>
      <c r="E14" s="32" t="s">
        <v>1293</v>
      </c>
      <c r="F14" s="32" t="s">
        <v>1293</v>
      </c>
      <c r="G14" s="32" t="s">
        <v>1293</v>
      </c>
      <c r="H14" s="32" t="s">
        <v>1293</v>
      </c>
      <c r="I14" s="32" t="s">
        <v>1293</v>
      </c>
      <c r="J14" s="32" t="s">
        <v>1293</v>
      </c>
      <c r="K14" s="32" t="s">
        <v>1293</v>
      </c>
      <c r="L14" s="32" t="s">
        <v>1293</v>
      </c>
      <c r="M14" s="32" t="s">
        <v>1293</v>
      </c>
    </row>
    <row r="15" spans="1:13" ht="24" customHeight="1">
      <c r="A15" s="28" t="s">
        <v>321</v>
      </c>
      <c r="B15" s="28" t="s">
        <v>322</v>
      </c>
      <c r="C15" s="31" t="s">
        <v>1294</v>
      </c>
      <c r="D15" s="32" t="s">
        <v>1295</v>
      </c>
      <c r="E15" s="32" t="s">
        <v>1295</v>
      </c>
      <c r="F15" s="32" t="s">
        <v>1295</v>
      </c>
      <c r="G15" s="32" t="s">
        <v>1295</v>
      </c>
      <c r="H15" s="32" t="s">
        <v>1295</v>
      </c>
      <c r="I15" s="32" t="s">
        <v>1295</v>
      </c>
      <c r="J15" s="32" t="s">
        <v>1295</v>
      </c>
      <c r="K15" s="32" t="s">
        <v>1295</v>
      </c>
      <c r="L15" s="32" t="s">
        <v>1295</v>
      </c>
      <c r="M15" s="32" t="s">
        <v>1295</v>
      </c>
    </row>
    <row r="16" spans="1:13" ht="24" customHeight="1">
      <c r="A16" s="28" t="s">
        <v>391</v>
      </c>
      <c r="B16" s="28" t="s">
        <v>392</v>
      </c>
      <c r="C16" s="31" t="s">
        <v>1296</v>
      </c>
      <c r="D16" s="32" t="s">
        <v>1297</v>
      </c>
      <c r="E16" s="32" t="s">
        <v>1297</v>
      </c>
      <c r="F16" s="32" t="s">
        <v>1297</v>
      </c>
      <c r="G16" s="32" t="s">
        <v>1297</v>
      </c>
      <c r="H16" s="32" t="s">
        <v>1297</v>
      </c>
      <c r="I16" s="32" t="s">
        <v>1297</v>
      </c>
      <c r="J16" s="32" t="s">
        <v>1297</v>
      </c>
      <c r="K16" s="32" t="s">
        <v>1297</v>
      </c>
      <c r="L16" s="32" t="s">
        <v>1297</v>
      </c>
      <c r="M16" s="32" t="s">
        <v>1297</v>
      </c>
    </row>
    <row r="17" spans="1:13" ht="24" customHeight="1">
      <c r="A17" s="28" t="s">
        <v>399</v>
      </c>
      <c r="B17" s="28" t="s">
        <v>340</v>
      </c>
      <c r="C17" s="31" t="s">
        <v>1298</v>
      </c>
      <c r="D17" s="32" t="s">
        <v>1299</v>
      </c>
      <c r="E17" s="32" t="s">
        <v>1299</v>
      </c>
      <c r="F17" s="32" t="s">
        <v>1299</v>
      </c>
      <c r="G17" s="32" t="s">
        <v>1299</v>
      </c>
      <c r="H17" s="32" t="s">
        <v>1299</v>
      </c>
      <c r="I17" s="32" t="s">
        <v>1299</v>
      </c>
      <c r="J17" s="32" t="s">
        <v>1299</v>
      </c>
      <c r="K17" s="32" t="s">
        <v>1299</v>
      </c>
      <c r="L17" s="32" t="s">
        <v>1299</v>
      </c>
      <c r="M17" s="32" t="s">
        <v>1299</v>
      </c>
    </row>
    <row r="18" spans="1:13" ht="24" customHeight="1">
      <c r="A18" s="28" t="s">
        <v>419</v>
      </c>
      <c r="B18" s="28" t="s">
        <v>420</v>
      </c>
      <c r="C18" s="31" t="s">
        <v>1300</v>
      </c>
      <c r="D18" s="32" t="s">
        <v>1301</v>
      </c>
      <c r="E18" s="32" t="s">
        <v>1301</v>
      </c>
      <c r="F18" s="32" t="s">
        <v>1301</v>
      </c>
      <c r="G18" s="32" t="s">
        <v>1301</v>
      </c>
      <c r="H18" s="32" t="s">
        <v>1301</v>
      </c>
      <c r="I18" s="32" t="s">
        <v>1301</v>
      </c>
      <c r="J18" s="32" t="s">
        <v>1301</v>
      </c>
      <c r="K18" s="32" t="s">
        <v>1301</v>
      </c>
      <c r="L18" s="32" t="s">
        <v>1301</v>
      </c>
      <c r="M18" s="32" t="s">
        <v>1301</v>
      </c>
    </row>
    <row r="19" spans="1:13" ht="24" customHeight="1">
      <c r="A19" s="28" t="s">
        <v>447</v>
      </c>
      <c r="B19" s="28" t="s">
        <v>448</v>
      </c>
      <c r="C19" s="31" t="s">
        <v>1302</v>
      </c>
      <c r="D19" s="32" t="s">
        <v>1303</v>
      </c>
      <c r="E19" s="32" t="s">
        <v>1303</v>
      </c>
      <c r="F19" s="32" t="s">
        <v>1303</v>
      </c>
      <c r="G19" s="32" t="s">
        <v>1303</v>
      </c>
      <c r="H19" s="32" t="s">
        <v>1303</v>
      </c>
      <c r="I19" s="32" t="s">
        <v>1303</v>
      </c>
      <c r="J19" s="32" t="s">
        <v>1303</v>
      </c>
      <c r="K19" s="32" t="s">
        <v>1303</v>
      </c>
      <c r="L19" s="32" t="s">
        <v>1303</v>
      </c>
      <c r="M19" s="32" t="s">
        <v>1303</v>
      </c>
    </row>
    <row r="20" spans="1:13" ht="24" customHeight="1">
      <c r="A20" s="28" t="s">
        <v>467</v>
      </c>
      <c r="B20" s="28" t="s">
        <v>468</v>
      </c>
      <c r="C20" s="31" t="s">
        <v>1304</v>
      </c>
      <c r="D20" s="32" t="s">
        <v>1305</v>
      </c>
      <c r="E20" s="32" t="s">
        <v>1305</v>
      </c>
      <c r="F20" s="32" t="s">
        <v>1305</v>
      </c>
      <c r="G20" s="32" t="s">
        <v>1305</v>
      </c>
      <c r="H20" s="32" t="s">
        <v>1305</v>
      </c>
      <c r="I20" s="32" t="s">
        <v>1305</v>
      </c>
      <c r="J20" s="32" t="s">
        <v>1305</v>
      </c>
      <c r="K20" s="32" t="s">
        <v>1305</v>
      </c>
      <c r="L20" s="32" t="s">
        <v>1305</v>
      </c>
      <c r="M20" s="32" t="s">
        <v>1305</v>
      </c>
    </row>
    <row r="21" spans="1:13" ht="24" customHeight="1">
      <c r="A21" s="28" t="s">
        <v>482</v>
      </c>
      <c r="B21" s="28" t="s">
        <v>483</v>
      </c>
      <c r="C21" s="31" t="s">
        <v>1306</v>
      </c>
      <c r="D21" s="32" t="s">
        <v>1307</v>
      </c>
      <c r="E21" s="32" t="s">
        <v>1307</v>
      </c>
      <c r="F21" s="32" t="s">
        <v>1307</v>
      </c>
      <c r="G21" s="32" t="s">
        <v>1307</v>
      </c>
      <c r="H21" s="32" t="s">
        <v>1307</v>
      </c>
      <c r="I21" s="32" t="s">
        <v>1307</v>
      </c>
      <c r="J21" s="32" t="s">
        <v>1307</v>
      </c>
      <c r="K21" s="32" t="s">
        <v>1307</v>
      </c>
      <c r="L21" s="32" t="s">
        <v>1307</v>
      </c>
      <c r="M21" s="32" t="s">
        <v>1307</v>
      </c>
    </row>
    <row r="22" spans="1:13">
      <c r="A22" s="123" t="s">
        <v>1308</v>
      </c>
      <c r="B22" s="123"/>
      <c r="C22" s="3"/>
      <c r="D22" s="24" t="s">
        <v>1309</v>
      </c>
      <c r="E22" s="24" t="s">
        <v>1309</v>
      </c>
      <c r="F22" s="24" t="s">
        <v>1309</v>
      </c>
      <c r="G22" s="24" t="s">
        <v>1309</v>
      </c>
      <c r="H22" s="24" t="s">
        <v>1309</v>
      </c>
      <c r="I22" s="24" t="s">
        <v>1309</v>
      </c>
      <c r="J22" s="24" t="s">
        <v>1309</v>
      </c>
      <c r="K22" s="24" t="s">
        <v>1309</v>
      </c>
      <c r="L22" s="24" t="s">
        <v>1309</v>
      </c>
      <c r="M22" s="24" t="s">
        <v>1309</v>
      </c>
    </row>
    <row r="23" spans="1:13">
      <c r="A23" s="123" t="s">
        <v>1310</v>
      </c>
      <c r="B23" s="123"/>
      <c r="C23" s="3"/>
      <c r="D23" s="24" t="s">
        <v>1311</v>
      </c>
      <c r="E23" s="24" t="s">
        <v>1311</v>
      </c>
      <c r="F23" s="24" t="s">
        <v>1311</v>
      </c>
      <c r="G23" s="24" t="s">
        <v>1311</v>
      </c>
      <c r="H23" s="24" t="s">
        <v>1311</v>
      </c>
      <c r="I23" s="24" t="s">
        <v>1311</v>
      </c>
      <c r="J23" s="24" t="s">
        <v>1311</v>
      </c>
      <c r="K23" s="24" t="s">
        <v>1311</v>
      </c>
      <c r="L23" s="24" t="s">
        <v>1311</v>
      </c>
      <c r="M23" s="24" t="s">
        <v>1311</v>
      </c>
    </row>
    <row r="24" spans="1:13">
      <c r="A24" s="123" t="s">
        <v>1312</v>
      </c>
      <c r="B24" s="123"/>
      <c r="C24" s="3"/>
      <c r="D24" s="24" t="s">
        <v>1309</v>
      </c>
      <c r="E24" s="24" t="s">
        <v>1313</v>
      </c>
      <c r="F24" s="24" t="s">
        <v>1314</v>
      </c>
      <c r="G24" s="24" t="s">
        <v>1315</v>
      </c>
      <c r="H24" s="24" t="s">
        <v>1316</v>
      </c>
      <c r="I24" s="24" t="s">
        <v>1317</v>
      </c>
      <c r="J24" s="24" t="s">
        <v>1318</v>
      </c>
      <c r="K24" s="24" t="s">
        <v>1319</v>
      </c>
      <c r="L24" s="24" t="s">
        <v>1320</v>
      </c>
      <c r="M24" s="24" t="s">
        <v>1321</v>
      </c>
    </row>
    <row r="25" spans="1:13">
      <c r="A25" s="123" t="s">
        <v>1322</v>
      </c>
      <c r="B25" s="123"/>
      <c r="C25" s="3"/>
      <c r="D25" s="24" t="s">
        <v>1311</v>
      </c>
      <c r="E25" s="24" t="s">
        <v>1323</v>
      </c>
      <c r="F25" s="24" t="s">
        <v>1324</v>
      </c>
      <c r="G25" s="24" t="s">
        <v>1325</v>
      </c>
      <c r="H25" s="24" t="s">
        <v>1326</v>
      </c>
      <c r="I25" s="24" t="s">
        <v>1327</v>
      </c>
      <c r="J25" s="24" t="s">
        <v>1328</v>
      </c>
      <c r="K25" s="24" t="s">
        <v>1329</v>
      </c>
      <c r="L25" s="24" t="s">
        <v>1330</v>
      </c>
      <c r="M25" s="24" t="s">
        <v>1331</v>
      </c>
    </row>
  </sheetData>
  <mergeCells count="10">
    <mergeCell ref="A22:B22"/>
    <mergeCell ref="A23:B23"/>
    <mergeCell ref="A24:B24"/>
    <mergeCell ref="A25:B25"/>
    <mergeCell ref="D1:E1"/>
    <mergeCell ref="F1:G1"/>
    <mergeCell ref="D2:E2"/>
    <mergeCell ref="F2:G2"/>
    <mergeCell ref="A1:A2"/>
    <mergeCell ref="A3:M3"/>
  </mergeCells>
  <pageMargins left="0.51181102362204722" right="0.51181102362204722" top="0.98425196850393704" bottom="0.98425196850393704" header="0.51181102362204722" footer="0.51181102362204722"/>
  <pageSetup paperSize="8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FB0E-2C47-4EE3-9AAF-695BD4D1830E}">
  <dimension ref="A1:Q258"/>
  <sheetViews>
    <sheetView showOutlineSymbols="0" showWhiteSpace="0" zoomScale="80" zoomScaleNormal="80" workbookViewId="0">
      <selection activeCell="E17" sqref="E17"/>
    </sheetView>
  </sheetViews>
  <sheetFormatPr defaultRowHeight="13.9"/>
  <cols>
    <col min="1" max="1" width="10" bestFit="1" customWidth="1"/>
    <col min="2" max="2" width="12.75" customWidth="1"/>
    <col min="3" max="3" width="60" bestFit="1" customWidth="1"/>
    <col min="4" max="4" width="34.875" customWidth="1"/>
    <col min="5" max="5" width="10" bestFit="1" customWidth="1"/>
    <col min="6" max="16" width="13" bestFit="1" customWidth="1"/>
    <col min="17" max="17" width="15" bestFit="1" customWidth="1"/>
  </cols>
  <sheetData>
    <row r="1" spans="1:17">
      <c r="A1" s="115"/>
      <c r="B1" s="116"/>
      <c r="C1" s="117"/>
      <c r="D1" s="51" t="s">
        <v>1</v>
      </c>
      <c r="E1" s="121" t="s">
        <v>2</v>
      </c>
      <c r="F1" s="121"/>
      <c r="G1" s="121"/>
      <c r="H1" s="121" t="s">
        <v>3</v>
      </c>
      <c r="I1" s="121"/>
      <c r="J1" s="121"/>
      <c r="K1" s="121"/>
      <c r="L1" s="184"/>
      <c r="M1" s="184"/>
      <c r="N1" s="184"/>
      <c r="O1" s="184"/>
    </row>
    <row r="2" spans="1:17" ht="156" customHeight="1">
      <c r="A2" s="118"/>
      <c r="B2" s="119"/>
      <c r="C2" s="120"/>
      <c r="D2" s="52" t="s">
        <v>4</v>
      </c>
      <c r="E2" s="158" t="s">
        <v>5</v>
      </c>
      <c r="F2" s="158"/>
      <c r="G2" s="158"/>
      <c r="H2" s="158" t="s">
        <v>6</v>
      </c>
      <c r="I2" s="158"/>
      <c r="J2" s="158"/>
      <c r="K2" s="158"/>
      <c r="L2" s="186"/>
      <c r="M2" s="186"/>
      <c r="N2" s="186"/>
      <c r="O2" s="186"/>
    </row>
    <row r="3" spans="1:17" ht="13.9" customHeight="1">
      <c r="A3" s="134" t="s">
        <v>1332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7" ht="20.100000000000001" customHeight="1">
      <c r="A4" s="155" t="s">
        <v>9</v>
      </c>
      <c r="B4" s="159" t="s">
        <v>10</v>
      </c>
      <c r="C4" s="159" t="s">
        <v>11</v>
      </c>
      <c r="D4" s="159" t="s">
        <v>530</v>
      </c>
      <c r="E4" s="154" t="s">
        <v>12</v>
      </c>
      <c r="F4" s="154" t="s">
        <v>755</v>
      </c>
      <c r="G4" s="155"/>
      <c r="H4" s="154" t="s">
        <v>1333</v>
      </c>
      <c r="I4" s="155"/>
      <c r="J4" s="154" t="s">
        <v>16</v>
      </c>
      <c r="K4" s="155"/>
      <c r="L4" s="155"/>
      <c r="M4" s="155" t="s">
        <v>1334</v>
      </c>
      <c r="N4" s="155" t="s">
        <v>1335</v>
      </c>
      <c r="O4" s="155" t="s">
        <v>1336</v>
      </c>
      <c r="P4" s="187"/>
      <c r="Q4" s="187"/>
    </row>
    <row r="5" spans="1:17" ht="20.100000000000001" customHeight="1">
      <c r="A5" s="155"/>
      <c r="B5" s="159"/>
      <c r="C5" s="159"/>
      <c r="D5" s="159"/>
      <c r="E5" s="154"/>
      <c r="F5" s="53" t="s">
        <v>759</v>
      </c>
      <c r="G5" s="53" t="s">
        <v>760</v>
      </c>
      <c r="H5" s="53" t="s">
        <v>759</v>
      </c>
      <c r="I5" s="53" t="s">
        <v>760</v>
      </c>
      <c r="J5" s="53" t="s">
        <v>759</v>
      </c>
      <c r="K5" s="53" t="s">
        <v>760</v>
      </c>
      <c r="L5" s="53" t="s">
        <v>1337</v>
      </c>
      <c r="M5" s="155"/>
      <c r="N5" s="155"/>
      <c r="O5" s="155"/>
      <c r="P5" s="156"/>
      <c r="Q5" s="157"/>
    </row>
    <row r="6" spans="1:17" ht="24" customHeight="1">
      <c r="A6" s="12" t="s">
        <v>869</v>
      </c>
      <c r="B6" s="11" t="s">
        <v>24</v>
      </c>
      <c r="C6" s="11" t="s">
        <v>870</v>
      </c>
      <c r="D6" s="11" t="s">
        <v>539</v>
      </c>
      <c r="E6" s="13" t="s">
        <v>39</v>
      </c>
      <c r="F6" s="12" t="s">
        <v>1338</v>
      </c>
      <c r="G6" s="12" t="s">
        <v>752</v>
      </c>
      <c r="H6" s="12" t="s">
        <v>1339</v>
      </c>
      <c r="I6" s="12" t="s">
        <v>752</v>
      </c>
      <c r="J6" s="12" t="s">
        <v>1340</v>
      </c>
      <c r="K6" s="12" t="s">
        <v>752</v>
      </c>
      <c r="L6" s="15">
        <v>1146507.24581079</v>
      </c>
      <c r="M6" s="12" t="s">
        <v>1341</v>
      </c>
      <c r="N6" s="15">
        <v>1146507.2458108</v>
      </c>
      <c r="O6" s="12" t="s">
        <v>1341</v>
      </c>
    </row>
    <row r="7" spans="1:17" ht="24" customHeight="1">
      <c r="A7" s="12" t="s">
        <v>884</v>
      </c>
      <c r="B7" s="11" t="s">
        <v>24</v>
      </c>
      <c r="C7" s="11" t="s">
        <v>885</v>
      </c>
      <c r="D7" s="11" t="s">
        <v>539</v>
      </c>
      <c r="E7" s="13" t="s">
        <v>39</v>
      </c>
      <c r="F7" s="12" t="s">
        <v>1342</v>
      </c>
      <c r="G7" s="12" t="s">
        <v>752</v>
      </c>
      <c r="H7" s="12" t="s">
        <v>1343</v>
      </c>
      <c r="I7" s="12" t="s">
        <v>752</v>
      </c>
      <c r="J7" s="12" t="s">
        <v>1344</v>
      </c>
      <c r="K7" s="12" t="s">
        <v>752</v>
      </c>
      <c r="L7" s="15">
        <v>711450.97255155002</v>
      </c>
      <c r="M7" s="12" t="s">
        <v>1345</v>
      </c>
      <c r="N7" s="15">
        <v>1857958.2183624001</v>
      </c>
      <c r="O7" s="12" t="s">
        <v>1346</v>
      </c>
    </row>
    <row r="8" spans="1:17" ht="26.1" customHeight="1">
      <c r="A8" s="12" t="s">
        <v>965</v>
      </c>
      <c r="B8" s="11" t="s">
        <v>24</v>
      </c>
      <c r="C8" s="11" t="s">
        <v>966</v>
      </c>
      <c r="D8" s="11" t="s">
        <v>542</v>
      </c>
      <c r="E8" s="13" t="s">
        <v>53</v>
      </c>
      <c r="F8" s="12" t="s">
        <v>1347</v>
      </c>
      <c r="G8" s="12" t="s">
        <v>752</v>
      </c>
      <c r="H8" s="12" t="s">
        <v>1348</v>
      </c>
      <c r="I8" s="12" t="s">
        <v>752</v>
      </c>
      <c r="J8" s="12" t="s">
        <v>1349</v>
      </c>
      <c r="K8" s="12" t="s">
        <v>752</v>
      </c>
      <c r="L8" s="15">
        <v>695383.47450000001</v>
      </c>
      <c r="M8" s="12" t="s">
        <v>1350</v>
      </c>
      <c r="N8" s="15">
        <v>2553341.6928623999</v>
      </c>
      <c r="O8" s="12" t="s">
        <v>1351</v>
      </c>
    </row>
    <row r="9" spans="1:17" ht="24" customHeight="1">
      <c r="A9" s="12" t="s">
        <v>575</v>
      </c>
      <c r="B9" s="11" t="s">
        <v>24</v>
      </c>
      <c r="C9" s="11" t="s">
        <v>576</v>
      </c>
      <c r="D9" s="11" t="s">
        <v>577</v>
      </c>
      <c r="E9" s="13" t="s">
        <v>39</v>
      </c>
      <c r="F9" s="12" t="s">
        <v>1352</v>
      </c>
      <c r="G9" s="12" t="s">
        <v>752</v>
      </c>
      <c r="H9" s="12" t="s">
        <v>1353</v>
      </c>
      <c r="I9" s="12" t="s">
        <v>752</v>
      </c>
      <c r="J9" s="12" t="s">
        <v>1354</v>
      </c>
      <c r="K9" s="12" t="s">
        <v>752</v>
      </c>
      <c r="L9" s="15">
        <v>594928.26523162203</v>
      </c>
      <c r="M9" s="12" t="s">
        <v>1355</v>
      </c>
      <c r="N9" s="15">
        <v>3148269.9580939999</v>
      </c>
      <c r="O9" s="12" t="s">
        <v>1356</v>
      </c>
    </row>
    <row r="10" spans="1:17" ht="39" customHeight="1">
      <c r="A10" s="12" t="s">
        <v>957</v>
      </c>
      <c r="B10" s="11" t="s">
        <v>24</v>
      </c>
      <c r="C10" s="11" t="s">
        <v>958</v>
      </c>
      <c r="D10" s="11" t="s">
        <v>542</v>
      </c>
      <c r="E10" s="13" t="s">
        <v>377</v>
      </c>
      <c r="F10" s="12" t="s">
        <v>1357</v>
      </c>
      <c r="G10" s="12" t="s">
        <v>752</v>
      </c>
      <c r="H10" s="12" t="s">
        <v>1358</v>
      </c>
      <c r="I10" s="12" t="s">
        <v>752</v>
      </c>
      <c r="J10" s="12" t="s">
        <v>1359</v>
      </c>
      <c r="K10" s="12" t="s">
        <v>752</v>
      </c>
      <c r="L10" s="15">
        <v>459090.53150400001</v>
      </c>
      <c r="M10" s="12" t="s">
        <v>1360</v>
      </c>
      <c r="N10" s="15">
        <v>3607360.489598</v>
      </c>
      <c r="O10" s="12" t="s">
        <v>1361</v>
      </c>
    </row>
    <row r="11" spans="1:17" ht="24" customHeight="1">
      <c r="A11" s="12" t="s">
        <v>537</v>
      </c>
      <c r="B11" s="11" t="s">
        <v>24</v>
      </c>
      <c r="C11" s="11" t="s">
        <v>538</v>
      </c>
      <c r="D11" s="11" t="s">
        <v>539</v>
      </c>
      <c r="E11" s="13" t="s">
        <v>26</v>
      </c>
      <c r="F11" s="12" t="s">
        <v>1362</v>
      </c>
      <c r="G11" s="12" t="s">
        <v>752</v>
      </c>
      <c r="H11" s="12" t="s">
        <v>1363</v>
      </c>
      <c r="I11" s="12" t="s">
        <v>752</v>
      </c>
      <c r="J11" s="12" t="s">
        <v>1364</v>
      </c>
      <c r="K11" s="12" t="s">
        <v>752</v>
      </c>
      <c r="L11" s="15">
        <v>440995.81983584398</v>
      </c>
      <c r="M11" s="12" t="s">
        <v>1365</v>
      </c>
      <c r="N11" s="15">
        <v>4048356.3094338002</v>
      </c>
      <c r="O11" s="12" t="s">
        <v>1366</v>
      </c>
    </row>
    <row r="12" spans="1:17" ht="26.1" customHeight="1">
      <c r="A12" s="12" t="s">
        <v>890</v>
      </c>
      <c r="B12" s="11" t="s">
        <v>102</v>
      </c>
      <c r="C12" s="11" t="s">
        <v>891</v>
      </c>
      <c r="D12" s="11" t="s">
        <v>542</v>
      </c>
      <c r="E12" s="13" t="s">
        <v>172</v>
      </c>
      <c r="F12" s="12" t="s">
        <v>1367</v>
      </c>
      <c r="G12" s="12" t="s">
        <v>752</v>
      </c>
      <c r="H12" s="12" t="s">
        <v>1368</v>
      </c>
      <c r="I12" s="12" t="s">
        <v>752</v>
      </c>
      <c r="J12" s="12" t="s">
        <v>1369</v>
      </c>
      <c r="K12" s="12" t="s">
        <v>752</v>
      </c>
      <c r="L12" s="15">
        <v>415110.36</v>
      </c>
      <c r="M12" s="12" t="s">
        <v>1370</v>
      </c>
      <c r="N12" s="15">
        <v>4463466.6694337996</v>
      </c>
      <c r="O12" s="12" t="s">
        <v>1371</v>
      </c>
    </row>
    <row r="13" spans="1:17" ht="24" customHeight="1">
      <c r="A13" s="12" t="s">
        <v>978</v>
      </c>
      <c r="B13" s="11" t="s">
        <v>77</v>
      </c>
      <c r="C13" s="11" t="s">
        <v>979</v>
      </c>
      <c r="D13" s="11" t="s">
        <v>542</v>
      </c>
      <c r="E13" s="13" t="s">
        <v>53</v>
      </c>
      <c r="F13" s="12" t="s">
        <v>1372</v>
      </c>
      <c r="G13" s="12" t="s">
        <v>752</v>
      </c>
      <c r="H13" s="12" t="s">
        <v>1373</v>
      </c>
      <c r="I13" s="12" t="s">
        <v>752</v>
      </c>
      <c r="J13" s="12" t="s">
        <v>1374</v>
      </c>
      <c r="K13" s="12" t="s">
        <v>752</v>
      </c>
      <c r="L13" s="15">
        <v>381831.16486399999</v>
      </c>
      <c r="M13" s="12" t="s">
        <v>1375</v>
      </c>
      <c r="N13" s="15">
        <v>4845297.8342978004</v>
      </c>
      <c r="O13" s="12" t="s">
        <v>1376</v>
      </c>
    </row>
    <row r="14" spans="1:17" ht="39" customHeight="1">
      <c r="A14" s="12" t="s">
        <v>930</v>
      </c>
      <c r="B14" s="11" t="s">
        <v>24</v>
      </c>
      <c r="C14" s="11" t="s">
        <v>931</v>
      </c>
      <c r="D14" s="11" t="s">
        <v>542</v>
      </c>
      <c r="E14" s="13" t="s">
        <v>932</v>
      </c>
      <c r="F14" s="12" t="s">
        <v>1377</v>
      </c>
      <c r="G14" s="12" t="s">
        <v>752</v>
      </c>
      <c r="H14" s="12" t="s">
        <v>1378</v>
      </c>
      <c r="I14" s="12" t="s">
        <v>752</v>
      </c>
      <c r="J14" s="12" t="s">
        <v>1379</v>
      </c>
      <c r="K14" s="12" t="s">
        <v>752</v>
      </c>
      <c r="L14" s="15">
        <v>381616.66330210498</v>
      </c>
      <c r="M14" s="12" t="s">
        <v>1375</v>
      </c>
      <c r="N14" s="15">
        <v>5226914.4975998998</v>
      </c>
      <c r="O14" s="12" t="s">
        <v>1380</v>
      </c>
    </row>
    <row r="15" spans="1:17" ht="24" customHeight="1">
      <c r="A15" s="12" t="s">
        <v>936</v>
      </c>
      <c r="B15" s="11" t="s">
        <v>77</v>
      </c>
      <c r="C15" s="11" t="s">
        <v>937</v>
      </c>
      <c r="D15" s="11" t="s">
        <v>542</v>
      </c>
      <c r="E15" s="13" t="s">
        <v>932</v>
      </c>
      <c r="F15" s="12" t="s">
        <v>1381</v>
      </c>
      <c r="G15" s="12" t="s">
        <v>752</v>
      </c>
      <c r="H15" s="12" t="s">
        <v>1382</v>
      </c>
      <c r="I15" s="12" t="s">
        <v>752</v>
      </c>
      <c r="J15" s="12" t="s">
        <v>1383</v>
      </c>
      <c r="K15" s="12" t="s">
        <v>752</v>
      </c>
      <c r="L15" s="15">
        <v>361154.93515199999</v>
      </c>
      <c r="M15" s="12" t="s">
        <v>1384</v>
      </c>
      <c r="N15" s="15">
        <v>5588069.4327518996</v>
      </c>
      <c r="O15" s="12" t="s">
        <v>1385</v>
      </c>
    </row>
    <row r="16" spans="1:17" ht="26.1" customHeight="1">
      <c r="A16" s="12" t="s">
        <v>992</v>
      </c>
      <c r="B16" s="11" t="s">
        <v>24</v>
      </c>
      <c r="C16" s="11" t="s">
        <v>993</v>
      </c>
      <c r="D16" s="11" t="s">
        <v>542</v>
      </c>
      <c r="E16" s="13" t="s">
        <v>377</v>
      </c>
      <c r="F16" s="12" t="s">
        <v>1386</v>
      </c>
      <c r="G16" s="12" t="s">
        <v>752</v>
      </c>
      <c r="H16" s="12" t="s">
        <v>1387</v>
      </c>
      <c r="I16" s="12" t="s">
        <v>752</v>
      </c>
      <c r="J16" s="12" t="s">
        <v>1388</v>
      </c>
      <c r="K16" s="12" t="s">
        <v>752</v>
      </c>
      <c r="L16" s="15">
        <v>317676.304</v>
      </c>
      <c r="M16" s="12" t="s">
        <v>1389</v>
      </c>
      <c r="N16" s="15">
        <v>5905745.7367519001</v>
      </c>
      <c r="O16" s="12" t="s">
        <v>1390</v>
      </c>
    </row>
    <row r="17" spans="1:15" ht="24" customHeight="1">
      <c r="A17" s="12" t="s">
        <v>727</v>
      </c>
      <c r="B17" s="11" t="s">
        <v>24</v>
      </c>
      <c r="C17" s="11" t="s">
        <v>728</v>
      </c>
      <c r="D17" s="11" t="s">
        <v>542</v>
      </c>
      <c r="E17" s="13" t="s">
        <v>377</v>
      </c>
      <c r="F17" s="12" t="s">
        <v>1391</v>
      </c>
      <c r="G17" s="12" t="s">
        <v>752</v>
      </c>
      <c r="H17" s="12" t="s">
        <v>1392</v>
      </c>
      <c r="I17" s="12" t="s">
        <v>752</v>
      </c>
      <c r="J17" s="12" t="s">
        <v>1393</v>
      </c>
      <c r="K17" s="12" t="s">
        <v>752</v>
      </c>
      <c r="L17" s="15">
        <v>283606.792179076</v>
      </c>
      <c r="M17" s="12" t="s">
        <v>1394</v>
      </c>
      <c r="N17" s="15">
        <v>6189352.5289310003</v>
      </c>
      <c r="O17" s="12" t="s">
        <v>1395</v>
      </c>
    </row>
    <row r="18" spans="1:15" ht="24" customHeight="1">
      <c r="A18" s="12" t="s">
        <v>578</v>
      </c>
      <c r="B18" s="11" t="s">
        <v>24</v>
      </c>
      <c r="C18" s="11" t="s">
        <v>579</v>
      </c>
      <c r="D18" s="11" t="s">
        <v>580</v>
      </c>
      <c r="E18" s="13" t="s">
        <v>39</v>
      </c>
      <c r="F18" s="12" t="s">
        <v>1352</v>
      </c>
      <c r="G18" s="12" t="s">
        <v>752</v>
      </c>
      <c r="H18" s="12" t="s">
        <v>1396</v>
      </c>
      <c r="I18" s="12" t="s">
        <v>752</v>
      </c>
      <c r="J18" s="12" t="s">
        <v>1397</v>
      </c>
      <c r="K18" s="12" t="s">
        <v>752</v>
      </c>
      <c r="L18" s="15">
        <v>271070.43259953998</v>
      </c>
      <c r="M18" s="12" t="s">
        <v>1398</v>
      </c>
      <c r="N18" s="15">
        <v>6460422.9615305001</v>
      </c>
      <c r="O18" s="12" t="s">
        <v>1399</v>
      </c>
    </row>
    <row r="19" spans="1:15" ht="24" customHeight="1">
      <c r="A19" s="12" t="s">
        <v>953</v>
      </c>
      <c r="B19" s="11" t="s">
        <v>24</v>
      </c>
      <c r="C19" s="11" t="s">
        <v>954</v>
      </c>
      <c r="D19" s="11" t="s">
        <v>539</v>
      </c>
      <c r="E19" s="13" t="s">
        <v>39</v>
      </c>
      <c r="F19" s="12" t="s">
        <v>1400</v>
      </c>
      <c r="G19" s="12" t="s">
        <v>752</v>
      </c>
      <c r="H19" s="12" t="s">
        <v>1343</v>
      </c>
      <c r="I19" s="12" t="s">
        <v>752</v>
      </c>
      <c r="J19" s="12" t="s">
        <v>1401</v>
      </c>
      <c r="K19" s="12" t="s">
        <v>752</v>
      </c>
      <c r="L19" s="15">
        <v>235217.58723077999</v>
      </c>
      <c r="M19" s="12" t="s">
        <v>1402</v>
      </c>
      <c r="N19" s="15">
        <v>6695640.5487612998</v>
      </c>
      <c r="O19" s="12" t="s">
        <v>1403</v>
      </c>
    </row>
    <row r="20" spans="1:15" ht="24" customHeight="1">
      <c r="A20" s="12" t="s">
        <v>581</v>
      </c>
      <c r="B20" s="11" t="s">
        <v>24</v>
      </c>
      <c r="C20" s="11" t="s">
        <v>582</v>
      </c>
      <c r="D20" s="11" t="s">
        <v>577</v>
      </c>
      <c r="E20" s="13" t="s">
        <v>39</v>
      </c>
      <c r="F20" s="12" t="s">
        <v>1352</v>
      </c>
      <c r="G20" s="12" t="s">
        <v>752</v>
      </c>
      <c r="H20" s="12" t="s">
        <v>1404</v>
      </c>
      <c r="I20" s="12" t="s">
        <v>752</v>
      </c>
      <c r="J20" s="12" t="s">
        <v>1405</v>
      </c>
      <c r="K20" s="12" t="s">
        <v>752</v>
      </c>
      <c r="L20" s="15">
        <v>205442.85418070399</v>
      </c>
      <c r="M20" s="12" t="s">
        <v>1406</v>
      </c>
      <c r="N20" s="15">
        <v>6901083.402942</v>
      </c>
      <c r="O20" s="12" t="s">
        <v>1407</v>
      </c>
    </row>
    <row r="21" spans="1:15" ht="26.1" customHeight="1">
      <c r="A21" s="12" t="s">
        <v>1044</v>
      </c>
      <c r="B21" s="11" t="s">
        <v>24</v>
      </c>
      <c r="C21" s="11" t="s">
        <v>1045</v>
      </c>
      <c r="D21" s="11" t="s">
        <v>542</v>
      </c>
      <c r="E21" s="13" t="s">
        <v>155</v>
      </c>
      <c r="F21" s="12" t="s">
        <v>1408</v>
      </c>
      <c r="G21" s="12" t="s">
        <v>752</v>
      </c>
      <c r="H21" s="12" t="s">
        <v>1409</v>
      </c>
      <c r="I21" s="12" t="s">
        <v>752</v>
      </c>
      <c r="J21" s="12" t="s">
        <v>1410</v>
      </c>
      <c r="K21" s="12" t="s">
        <v>752</v>
      </c>
      <c r="L21" s="15">
        <v>201402.963121382</v>
      </c>
      <c r="M21" s="12" t="s">
        <v>1411</v>
      </c>
      <c r="N21" s="15">
        <v>7102486.3660634002</v>
      </c>
      <c r="O21" s="12" t="s">
        <v>1412</v>
      </c>
    </row>
    <row r="22" spans="1:15" ht="26.1" customHeight="1">
      <c r="A22" s="12" t="s">
        <v>959</v>
      </c>
      <c r="B22" s="11" t="s">
        <v>24</v>
      </c>
      <c r="C22" s="11" t="s">
        <v>960</v>
      </c>
      <c r="D22" s="11" t="s">
        <v>542</v>
      </c>
      <c r="E22" s="13" t="s">
        <v>644</v>
      </c>
      <c r="F22" s="12" t="s">
        <v>1413</v>
      </c>
      <c r="G22" s="12" t="s">
        <v>752</v>
      </c>
      <c r="H22" s="12" t="s">
        <v>1414</v>
      </c>
      <c r="I22" s="12" t="s">
        <v>752</v>
      </c>
      <c r="J22" s="12" t="s">
        <v>1415</v>
      </c>
      <c r="K22" s="12" t="s">
        <v>752</v>
      </c>
      <c r="L22" s="15">
        <v>197022.89567999999</v>
      </c>
      <c r="M22" s="12" t="s">
        <v>1416</v>
      </c>
      <c r="N22" s="15">
        <v>7299509.2617434002</v>
      </c>
      <c r="O22" s="12" t="s">
        <v>1417</v>
      </c>
    </row>
    <row r="23" spans="1:15" ht="24" customHeight="1">
      <c r="A23" s="12" t="s">
        <v>1136</v>
      </c>
      <c r="B23" s="11" t="s">
        <v>24</v>
      </c>
      <c r="C23" s="11" t="s">
        <v>1137</v>
      </c>
      <c r="D23" s="11" t="s">
        <v>539</v>
      </c>
      <c r="E23" s="13" t="s">
        <v>39</v>
      </c>
      <c r="F23" s="12" t="s">
        <v>1418</v>
      </c>
      <c r="G23" s="12" t="s">
        <v>752</v>
      </c>
      <c r="H23" s="12" t="s">
        <v>1419</v>
      </c>
      <c r="I23" s="12" t="s">
        <v>752</v>
      </c>
      <c r="J23" s="12" t="s">
        <v>1420</v>
      </c>
      <c r="K23" s="12" t="s">
        <v>752</v>
      </c>
      <c r="L23" s="15">
        <v>193612.740980128</v>
      </c>
      <c r="M23" s="12" t="s">
        <v>1421</v>
      </c>
      <c r="N23" s="15">
        <v>7493122.0027235001</v>
      </c>
      <c r="O23" s="12" t="s">
        <v>1422</v>
      </c>
    </row>
    <row r="24" spans="1:15" ht="39" customHeight="1">
      <c r="A24" s="12" t="s">
        <v>990</v>
      </c>
      <c r="B24" s="11" t="s">
        <v>24</v>
      </c>
      <c r="C24" s="11" t="s">
        <v>991</v>
      </c>
      <c r="D24" s="11" t="s">
        <v>542</v>
      </c>
      <c r="E24" s="13" t="s">
        <v>155</v>
      </c>
      <c r="F24" s="12" t="s">
        <v>1423</v>
      </c>
      <c r="G24" s="12" t="s">
        <v>752</v>
      </c>
      <c r="H24" s="12" t="s">
        <v>1424</v>
      </c>
      <c r="I24" s="12" t="s">
        <v>752</v>
      </c>
      <c r="J24" s="12" t="s">
        <v>1425</v>
      </c>
      <c r="K24" s="12" t="s">
        <v>752</v>
      </c>
      <c r="L24" s="15">
        <v>188861.18815199999</v>
      </c>
      <c r="M24" s="12" t="s">
        <v>1426</v>
      </c>
      <c r="N24" s="15">
        <v>7681983.1908755004</v>
      </c>
      <c r="O24" s="12" t="s">
        <v>1427</v>
      </c>
    </row>
    <row r="25" spans="1:15" ht="26.1" customHeight="1">
      <c r="A25" s="12" t="s">
        <v>976</v>
      </c>
      <c r="B25" s="11" t="s">
        <v>24</v>
      </c>
      <c r="C25" s="11" t="s">
        <v>977</v>
      </c>
      <c r="D25" s="11" t="s">
        <v>542</v>
      </c>
      <c r="E25" s="13" t="s">
        <v>377</v>
      </c>
      <c r="F25" s="12" t="s">
        <v>1428</v>
      </c>
      <c r="G25" s="12" t="s">
        <v>752</v>
      </c>
      <c r="H25" s="12" t="s">
        <v>1429</v>
      </c>
      <c r="I25" s="12" t="s">
        <v>752</v>
      </c>
      <c r="J25" s="12" t="s">
        <v>1430</v>
      </c>
      <c r="K25" s="12" t="s">
        <v>752</v>
      </c>
      <c r="L25" s="15">
        <v>160173.83645999999</v>
      </c>
      <c r="M25" s="12" t="s">
        <v>1431</v>
      </c>
      <c r="N25" s="15">
        <v>7842157.0273355003</v>
      </c>
      <c r="O25" s="12" t="s">
        <v>1432</v>
      </c>
    </row>
    <row r="26" spans="1:15" ht="24" customHeight="1">
      <c r="A26" s="12" t="s">
        <v>742</v>
      </c>
      <c r="B26" s="11" t="s">
        <v>91</v>
      </c>
      <c r="C26" s="11" t="s">
        <v>743</v>
      </c>
      <c r="D26" s="11" t="s">
        <v>539</v>
      </c>
      <c r="E26" s="13" t="s">
        <v>39</v>
      </c>
      <c r="F26" s="12" t="s">
        <v>1433</v>
      </c>
      <c r="G26" s="12" t="s">
        <v>752</v>
      </c>
      <c r="H26" s="12" t="s">
        <v>1434</v>
      </c>
      <c r="I26" s="12" t="s">
        <v>752</v>
      </c>
      <c r="J26" s="12" t="s">
        <v>1435</v>
      </c>
      <c r="K26" s="12" t="s">
        <v>752</v>
      </c>
      <c r="L26" s="15">
        <v>140062.89519499999</v>
      </c>
      <c r="M26" s="12" t="s">
        <v>1436</v>
      </c>
      <c r="N26" s="15">
        <v>7982219.9225305002</v>
      </c>
      <c r="O26" s="12" t="s">
        <v>1437</v>
      </c>
    </row>
    <row r="27" spans="1:15" ht="24" customHeight="1">
      <c r="A27" s="12" t="s">
        <v>1142</v>
      </c>
      <c r="B27" s="11" t="s">
        <v>24</v>
      </c>
      <c r="C27" s="11" t="s">
        <v>1143</v>
      </c>
      <c r="D27" s="11" t="s">
        <v>539</v>
      </c>
      <c r="E27" s="13" t="s">
        <v>39</v>
      </c>
      <c r="F27" s="12" t="s">
        <v>1438</v>
      </c>
      <c r="G27" s="12" t="s">
        <v>752</v>
      </c>
      <c r="H27" s="12" t="s">
        <v>1343</v>
      </c>
      <c r="I27" s="12" t="s">
        <v>752</v>
      </c>
      <c r="J27" s="12" t="s">
        <v>1439</v>
      </c>
      <c r="K27" s="12" t="s">
        <v>752</v>
      </c>
      <c r="L27" s="15">
        <v>139751.09345736</v>
      </c>
      <c r="M27" s="12" t="s">
        <v>1436</v>
      </c>
      <c r="N27" s="15">
        <v>8121971.0159879001</v>
      </c>
      <c r="O27" s="12" t="s">
        <v>1440</v>
      </c>
    </row>
    <row r="28" spans="1:15" ht="24" customHeight="1">
      <c r="A28" s="12" t="s">
        <v>1130</v>
      </c>
      <c r="B28" s="11" t="s">
        <v>24</v>
      </c>
      <c r="C28" s="11" t="s">
        <v>1131</v>
      </c>
      <c r="D28" s="11" t="s">
        <v>539</v>
      </c>
      <c r="E28" s="13" t="s">
        <v>39</v>
      </c>
      <c r="F28" s="12" t="s">
        <v>1441</v>
      </c>
      <c r="G28" s="12" t="s">
        <v>752</v>
      </c>
      <c r="H28" s="12" t="s">
        <v>1442</v>
      </c>
      <c r="I28" s="12" t="s">
        <v>752</v>
      </c>
      <c r="J28" s="12" t="s">
        <v>1443</v>
      </c>
      <c r="K28" s="12" t="s">
        <v>752</v>
      </c>
      <c r="L28" s="15">
        <v>124235.811552453</v>
      </c>
      <c r="M28" s="12" t="s">
        <v>1444</v>
      </c>
      <c r="N28" s="15">
        <v>8246206.8275404004</v>
      </c>
      <c r="O28" s="12" t="s">
        <v>1445</v>
      </c>
    </row>
    <row r="29" spans="1:15" ht="26.1" customHeight="1">
      <c r="A29" s="12" t="s">
        <v>588</v>
      </c>
      <c r="B29" s="11" t="s">
        <v>24</v>
      </c>
      <c r="C29" s="11" t="s">
        <v>589</v>
      </c>
      <c r="D29" s="11" t="s">
        <v>547</v>
      </c>
      <c r="E29" s="13" t="s">
        <v>39</v>
      </c>
      <c r="F29" s="12" t="s">
        <v>1446</v>
      </c>
      <c r="G29" s="12" t="s">
        <v>752</v>
      </c>
      <c r="H29" s="12" t="s">
        <v>1447</v>
      </c>
      <c r="I29" s="12" t="s">
        <v>752</v>
      </c>
      <c r="J29" s="12" t="s">
        <v>1448</v>
      </c>
      <c r="K29" s="12" t="s">
        <v>752</v>
      </c>
      <c r="L29" s="15">
        <v>117274.563895662</v>
      </c>
      <c r="M29" s="12" t="s">
        <v>1449</v>
      </c>
      <c r="N29" s="15">
        <v>8363481.3914361</v>
      </c>
      <c r="O29" s="12" t="s">
        <v>1450</v>
      </c>
    </row>
    <row r="30" spans="1:15" ht="39" customHeight="1">
      <c r="A30" s="12" t="s">
        <v>808</v>
      </c>
      <c r="B30" s="11" t="s">
        <v>91</v>
      </c>
      <c r="C30" s="11" t="s">
        <v>809</v>
      </c>
      <c r="D30" s="11" t="s">
        <v>542</v>
      </c>
      <c r="E30" s="13" t="s">
        <v>122</v>
      </c>
      <c r="F30" s="12" t="s">
        <v>1451</v>
      </c>
      <c r="G30" s="12" t="s">
        <v>752</v>
      </c>
      <c r="H30" s="12" t="s">
        <v>1452</v>
      </c>
      <c r="I30" s="12" t="s">
        <v>752</v>
      </c>
      <c r="J30" s="12" t="s">
        <v>1453</v>
      </c>
      <c r="K30" s="12" t="s">
        <v>752</v>
      </c>
      <c r="L30" s="15">
        <v>105568.64</v>
      </c>
      <c r="M30" s="12" t="s">
        <v>1454</v>
      </c>
      <c r="N30" s="15">
        <v>8469050.0314361006</v>
      </c>
      <c r="O30" s="12" t="s">
        <v>1455</v>
      </c>
    </row>
    <row r="31" spans="1:15" ht="24" customHeight="1">
      <c r="A31" s="12" t="s">
        <v>565</v>
      </c>
      <c r="B31" s="11" t="s">
        <v>24</v>
      </c>
      <c r="C31" s="11" t="s">
        <v>566</v>
      </c>
      <c r="D31" s="11" t="s">
        <v>539</v>
      </c>
      <c r="E31" s="13" t="s">
        <v>26</v>
      </c>
      <c r="F31" s="12" t="s">
        <v>1456</v>
      </c>
      <c r="G31" s="12" t="s">
        <v>752</v>
      </c>
      <c r="H31" s="12" t="s">
        <v>1457</v>
      </c>
      <c r="I31" s="12" t="s">
        <v>752</v>
      </c>
      <c r="J31" s="12" t="s">
        <v>1458</v>
      </c>
      <c r="K31" s="12" t="s">
        <v>752</v>
      </c>
      <c r="L31" s="15">
        <v>91949.096139999994</v>
      </c>
      <c r="M31" s="12" t="s">
        <v>1459</v>
      </c>
      <c r="N31" s="15">
        <v>8560999.1275760997</v>
      </c>
      <c r="O31" s="12" t="s">
        <v>1460</v>
      </c>
    </row>
    <row r="32" spans="1:15" ht="51.95" customHeight="1">
      <c r="A32" s="12" t="s">
        <v>984</v>
      </c>
      <c r="B32" s="11" t="s">
        <v>24</v>
      </c>
      <c r="C32" s="11" t="s">
        <v>985</v>
      </c>
      <c r="D32" s="11" t="s">
        <v>542</v>
      </c>
      <c r="E32" s="13" t="s">
        <v>53</v>
      </c>
      <c r="F32" s="12" t="s">
        <v>1461</v>
      </c>
      <c r="G32" s="12" t="s">
        <v>752</v>
      </c>
      <c r="H32" s="12" t="s">
        <v>1462</v>
      </c>
      <c r="I32" s="12" t="s">
        <v>752</v>
      </c>
      <c r="J32" s="12" t="s">
        <v>1463</v>
      </c>
      <c r="K32" s="12" t="s">
        <v>752</v>
      </c>
      <c r="L32" s="15">
        <v>91108.595286399999</v>
      </c>
      <c r="M32" s="12" t="s">
        <v>1464</v>
      </c>
      <c r="N32" s="15">
        <v>8652107.7228625007</v>
      </c>
      <c r="O32" s="12" t="s">
        <v>1465</v>
      </c>
    </row>
    <row r="33" spans="1:15" ht="26.1" customHeight="1">
      <c r="A33" s="17" t="s">
        <v>592</v>
      </c>
      <c r="B33" s="16" t="s">
        <v>24</v>
      </c>
      <c r="C33" s="16" t="s">
        <v>593</v>
      </c>
      <c r="D33" s="16" t="s">
        <v>539</v>
      </c>
      <c r="E33" s="18" t="s">
        <v>39</v>
      </c>
      <c r="F33" s="17" t="s">
        <v>1466</v>
      </c>
      <c r="G33" s="17" t="s">
        <v>752</v>
      </c>
      <c r="H33" s="17" t="s">
        <v>1467</v>
      </c>
      <c r="I33" s="17" t="s">
        <v>752</v>
      </c>
      <c r="J33" s="17" t="s">
        <v>1468</v>
      </c>
      <c r="K33" s="17" t="s">
        <v>752</v>
      </c>
      <c r="L33" s="20">
        <v>89814.662784</v>
      </c>
      <c r="M33" s="17" t="s">
        <v>1469</v>
      </c>
      <c r="N33" s="20">
        <v>8741922.3856464997</v>
      </c>
      <c r="O33" s="17" t="s">
        <v>1470</v>
      </c>
    </row>
    <row r="34" spans="1:15" ht="24" customHeight="1">
      <c r="A34" s="17" t="s">
        <v>999</v>
      </c>
      <c r="B34" s="16" t="s">
        <v>455</v>
      </c>
      <c r="C34" s="16" t="s">
        <v>1000</v>
      </c>
      <c r="D34" s="16" t="s">
        <v>539</v>
      </c>
      <c r="E34" s="18" t="s">
        <v>39</v>
      </c>
      <c r="F34" s="17" t="s">
        <v>1471</v>
      </c>
      <c r="G34" s="17" t="s">
        <v>752</v>
      </c>
      <c r="H34" s="17" t="s">
        <v>1472</v>
      </c>
      <c r="I34" s="17" t="s">
        <v>752</v>
      </c>
      <c r="J34" s="17" t="s">
        <v>1473</v>
      </c>
      <c r="K34" s="17" t="s">
        <v>752</v>
      </c>
      <c r="L34" s="20">
        <v>88834.030740000002</v>
      </c>
      <c r="M34" s="17" t="s">
        <v>1474</v>
      </c>
      <c r="N34" s="20">
        <v>8830756.4163865</v>
      </c>
      <c r="O34" s="17" t="s">
        <v>1475</v>
      </c>
    </row>
    <row r="35" spans="1:15" ht="39" customHeight="1">
      <c r="A35" s="17" t="s">
        <v>747</v>
      </c>
      <c r="B35" s="16" t="s">
        <v>125</v>
      </c>
      <c r="C35" s="16" t="s">
        <v>748</v>
      </c>
      <c r="D35" s="16" t="s">
        <v>547</v>
      </c>
      <c r="E35" s="18" t="s">
        <v>749</v>
      </c>
      <c r="F35" s="17" t="s">
        <v>1476</v>
      </c>
      <c r="G35" s="17" t="s">
        <v>752</v>
      </c>
      <c r="H35" s="17" t="s">
        <v>1477</v>
      </c>
      <c r="I35" s="17" t="s">
        <v>752</v>
      </c>
      <c r="J35" s="17" t="s">
        <v>1478</v>
      </c>
      <c r="K35" s="17" t="s">
        <v>752</v>
      </c>
      <c r="L35" s="20">
        <v>88318.819534199996</v>
      </c>
      <c r="M35" s="17" t="s">
        <v>1474</v>
      </c>
      <c r="N35" s="20">
        <v>8919075.2359206993</v>
      </c>
      <c r="O35" s="17" t="s">
        <v>1479</v>
      </c>
    </row>
    <row r="36" spans="1:15" ht="24" customHeight="1">
      <c r="A36" s="17" t="s">
        <v>557</v>
      </c>
      <c r="B36" s="16" t="s">
        <v>24</v>
      </c>
      <c r="C36" s="16" t="s">
        <v>558</v>
      </c>
      <c r="D36" s="16" t="s">
        <v>539</v>
      </c>
      <c r="E36" s="18" t="s">
        <v>26</v>
      </c>
      <c r="F36" s="17" t="s">
        <v>1480</v>
      </c>
      <c r="G36" s="17" t="s">
        <v>752</v>
      </c>
      <c r="H36" s="17" t="s">
        <v>1481</v>
      </c>
      <c r="I36" s="17" t="s">
        <v>752</v>
      </c>
      <c r="J36" s="17" t="s">
        <v>1482</v>
      </c>
      <c r="K36" s="17" t="s">
        <v>752</v>
      </c>
      <c r="L36" s="20">
        <v>83552.854699999996</v>
      </c>
      <c r="M36" s="17" t="s">
        <v>1483</v>
      </c>
      <c r="N36" s="20">
        <v>9002628.0906207003</v>
      </c>
      <c r="O36" s="17" t="s">
        <v>1484</v>
      </c>
    </row>
    <row r="37" spans="1:15" ht="24" customHeight="1">
      <c r="A37" s="17" t="s">
        <v>1104</v>
      </c>
      <c r="B37" s="16" t="s">
        <v>24</v>
      </c>
      <c r="C37" s="16" t="s">
        <v>1105</v>
      </c>
      <c r="D37" s="16" t="s">
        <v>539</v>
      </c>
      <c r="E37" s="18" t="s">
        <v>26</v>
      </c>
      <c r="F37" s="17" t="s">
        <v>1485</v>
      </c>
      <c r="G37" s="17" t="s">
        <v>752</v>
      </c>
      <c r="H37" s="17" t="s">
        <v>1486</v>
      </c>
      <c r="I37" s="17" t="s">
        <v>752</v>
      </c>
      <c r="J37" s="17" t="s">
        <v>1487</v>
      </c>
      <c r="K37" s="17" t="s">
        <v>752</v>
      </c>
      <c r="L37" s="20">
        <v>81315.450986562006</v>
      </c>
      <c r="M37" s="17" t="s">
        <v>1488</v>
      </c>
      <c r="N37" s="20">
        <v>9083943.5416072998</v>
      </c>
      <c r="O37" s="17" t="s">
        <v>1489</v>
      </c>
    </row>
    <row r="38" spans="1:15" ht="24" customHeight="1">
      <c r="A38" s="17" t="s">
        <v>1118</v>
      </c>
      <c r="B38" s="16" t="s">
        <v>24</v>
      </c>
      <c r="C38" s="16" t="s">
        <v>1119</v>
      </c>
      <c r="D38" s="16" t="s">
        <v>539</v>
      </c>
      <c r="E38" s="18" t="s">
        <v>39</v>
      </c>
      <c r="F38" s="17" t="s">
        <v>1490</v>
      </c>
      <c r="G38" s="17" t="s">
        <v>752</v>
      </c>
      <c r="H38" s="17" t="s">
        <v>1491</v>
      </c>
      <c r="I38" s="17" t="s">
        <v>752</v>
      </c>
      <c r="J38" s="17" t="s">
        <v>1492</v>
      </c>
      <c r="K38" s="17" t="s">
        <v>752</v>
      </c>
      <c r="L38" s="20">
        <v>79594.046128871996</v>
      </c>
      <c r="M38" s="17" t="s">
        <v>1493</v>
      </c>
      <c r="N38" s="20">
        <v>9163537.5877362005</v>
      </c>
      <c r="O38" s="17" t="s">
        <v>1494</v>
      </c>
    </row>
    <row r="39" spans="1:15" ht="24" customHeight="1">
      <c r="A39" s="17" t="s">
        <v>740</v>
      </c>
      <c r="B39" s="16" t="s">
        <v>91</v>
      </c>
      <c r="C39" s="16" t="s">
        <v>741</v>
      </c>
      <c r="D39" s="16" t="s">
        <v>539</v>
      </c>
      <c r="E39" s="18" t="s">
        <v>39</v>
      </c>
      <c r="F39" s="17" t="s">
        <v>1495</v>
      </c>
      <c r="G39" s="17" t="s">
        <v>752</v>
      </c>
      <c r="H39" s="17" t="s">
        <v>1496</v>
      </c>
      <c r="I39" s="17" t="s">
        <v>752</v>
      </c>
      <c r="J39" s="17" t="s">
        <v>1497</v>
      </c>
      <c r="K39" s="17" t="s">
        <v>752</v>
      </c>
      <c r="L39" s="20">
        <v>78067.199999999997</v>
      </c>
      <c r="M39" s="17" t="s">
        <v>1498</v>
      </c>
      <c r="N39" s="20">
        <v>9241604.7877361998</v>
      </c>
      <c r="O39" s="17" t="s">
        <v>1499</v>
      </c>
    </row>
    <row r="40" spans="1:15" ht="26.1" customHeight="1">
      <c r="A40" s="17" t="s">
        <v>970</v>
      </c>
      <c r="B40" s="16" t="s">
        <v>24</v>
      </c>
      <c r="C40" s="16" t="s">
        <v>971</v>
      </c>
      <c r="D40" s="16" t="s">
        <v>542</v>
      </c>
      <c r="E40" s="18" t="s">
        <v>53</v>
      </c>
      <c r="F40" s="17" t="s">
        <v>1500</v>
      </c>
      <c r="G40" s="17" t="s">
        <v>752</v>
      </c>
      <c r="H40" s="17" t="s">
        <v>1501</v>
      </c>
      <c r="I40" s="17" t="s">
        <v>752</v>
      </c>
      <c r="J40" s="17" t="s">
        <v>1502</v>
      </c>
      <c r="K40" s="17" t="s">
        <v>752</v>
      </c>
      <c r="L40" s="20">
        <v>69094.081980000003</v>
      </c>
      <c r="M40" s="17" t="s">
        <v>1503</v>
      </c>
      <c r="N40" s="20">
        <v>9310698.8697161991</v>
      </c>
      <c r="O40" s="17" t="s">
        <v>1504</v>
      </c>
    </row>
    <row r="41" spans="1:15" ht="24" customHeight="1">
      <c r="A41" s="17" t="s">
        <v>573</v>
      </c>
      <c r="B41" s="16" t="s">
        <v>24</v>
      </c>
      <c r="C41" s="16" t="s">
        <v>574</v>
      </c>
      <c r="D41" s="16" t="s">
        <v>539</v>
      </c>
      <c r="E41" s="18" t="s">
        <v>39</v>
      </c>
      <c r="F41" s="17" t="s">
        <v>1466</v>
      </c>
      <c r="G41" s="17" t="s">
        <v>752</v>
      </c>
      <c r="H41" s="17" t="s">
        <v>1339</v>
      </c>
      <c r="I41" s="17" t="s">
        <v>752</v>
      </c>
      <c r="J41" s="17" t="s">
        <v>1505</v>
      </c>
      <c r="K41" s="17" t="s">
        <v>752</v>
      </c>
      <c r="L41" s="20">
        <v>65580.338879999996</v>
      </c>
      <c r="M41" s="17" t="s">
        <v>1506</v>
      </c>
      <c r="N41" s="20">
        <v>9376279.2085961998</v>
      </c>
      <c r="O41" s="17" t="s">
        <v>1507</v>
      </c>
    </row>
    <row r="42" spans="1:15" ht="39" customHeight="1">
      <c r="A42" s="17" t="s">
        <v>1001</v>
      </c>
      <c r="B42" s="16" t="s">
        <v>24</v>
      </c>
      <c r="C42" s="16" t="s">
        <v>1002</v>
      </c>
      <c r="D42" s="16" t="s">
        <v>542</v>
      </c>
      <c r="E42" s="18" t="s">
        <v>377</v>
      </c>
      <c r="F42" s="17" t="s">
        <v>1508</v>
      </c>
      <c r="G42" s="17" t="s">
        <v>752</v>
      </c>
      <c r="H42" s="17" t="s">
        <v>1509</v>
      </c>
      <c r="I42" s="17" t="s">
        <v>752</v>
      </c>
      <c r="J42" s="17" t="s">
        <v>1510</v>
      </c>
      <c r="K42" s="17" t="s">
        <v>752</v>
      </c>
      <c r="L42" s="20">
        <v>60294.591</v>
      </c>
      <c r="M42" s="17" t="s">
        <v>1511</v>
      </c>
      <c r="N42" s="20">
        <v>9436573.7995961998</v>
      </c>
      <c r="O42" s="17" t="s">
        <v>1512</v>
      </c>
    </row>
    <row r="43" spans="1:15" ht="26.1" customHeight="1">
      <c r="A43" s="17" t="s">
        <v>736</v>
      </c>
      <c r="B43" s="16" t="s">
        <v>77</v>
      </c>
      <c r="C43" s="16" t="s">
        <v>737</v>
      </c>
      <c r="D43" s="16" t="s">
        <v>542</v>
      </c>
      <c r="E43" s="18" t="s">
        <v>53</v>
      </c>
      <c r="F43" s="17" t="s">
        <v>1513</v>
      </c>
      <c r="G43" s="17" t="s">
        <v>752</v>
      </c>
      <c r="H43" s="17" t="s">
        <v>1514</v>
      </c>
      <c r="I43" s="17" t="s">
        <v>752</v>
      </c>
      <c r="J43" s="17" t="s">
        <v>1515</v>
      </c>
      <c r="K43" s="17" t="s">
        <v>752</v>
      </c>
      <c r="L43" s="20">
        <v>58620</v>
      </c>
      <c r="M43" s="17" t="s">
        <v>1516</v>
      </c>
      <c r="N43" s="20">
        <v>9495193.7995961998</v>
      </c>
      <c r="O43" s="17" t="s">
        <v>1517</v>
      </c>
    </row>
    <row r="44" spans="1:15" ht="26.1" customHeight="1">
      <c r="A44" s="17" t="s">
        <v>1028</v>
      </c>
      <c r="B44" s="16" t="s">
        <v>24</v>
      </c>
      <c r="C44" s="16" t="s">
        <v>1029</v>
      </c>
      <c r="D44" s="16" t="s">
        <v>547</v>
      </c>
      <c r="E44" s="18" t="s">
        <v>39</v>
      </c>
      <c r="F44" s="17" t="s">
        <v>1518</v>
      </c>
      <c r="G44" s="17" t="s">
        <v>752</v>
      </c>
      <c r="H44" s="17" t="s">
        <v>1519</v>
      </c>
      <c r="I44" s="17" t="s">
        <v>752</v>
      </c>
      <c r="J44" s="17" t="s">
        <v>1520</v>
      </c>
      <c r="K44" s="17" t="s">
        <v>752</v>
      </c>
      <c r="L44" s="20">
        <v>58138.843647460002</v>
      </c>
      <c r="M44" s="17" t="s">
        <v>1521</v>
      </c>
      <c r="N44" s="20">
        <v>9553332.6432437003</v>
      </c>
      <c r="O44" s="17" t="s">
        <v>1522</v>
      </c>
    </row>
    <row r="45" spans="1:15" ht="24" customHeight="1">
      <c r="A45" s="17" t="s">
        <v>917</v>
      </c>
      <c r="B45" s="16" t="s">
        <v>77</v>
      </c>
      <c r="C45" s="16" t="s">
        <v>918</v>
      </c>
      <c r="D45" s="16" t="s">
        <v>542</v>
      </c>
      <c r="E45" s="18" t="s">
        <v>82</v>
      </c>
      <c r="F45" s="17" t="s">
        <v>1523</v>
      </c>
      <c r="G45" s="17" t="s">
        <v>752</v>
      </c>
      <c r="H45" s="17" t="s">
        <v>1524</v>
      </c>
      <c r="I45" s="17" t="s">
        <v>752</v>
      </c>
      <c r="J45" s="17" t="s">
        <v>1525</v>
      </c>
      <c r="K45" s="17" t="s">
        <v>752</v>
      </c>
      <c r="L45" s="20">
        <v>58084.887673999998</v>
      </c>
      <c r="M45" s="17" t="s">
        <v>1521</v>
      </c>
      <c r="N45" s="20">
        <v>9611417.5309177004</v>
      </c>
      <c r="O45" s="17" t="s">
        <v>1526</v>
      </c>
    </row>
    <row r="46" spans="1:15" ht="24" customHeight="1">
      <c r="A46" s="17" t="s">
        <v>921</v>
      </c>
      <c r="B46" s="16" t="s">
        <v>24</v>
      </c>
      <c r="C46" s="16" t="s">
        <v>922</v>
      </c>
      <c r="D46" s="16" t="s">
        <v>542</v>
      </c>
      <c r="E46" s="18" t="s">
        <v>644</v>
      </c>
      <c r="F46" s="17" t="s">
        <v>1527</v>
      </c>
      <c r="G46" s="17" t="s">
        <v>752</v>
      </c>
      <c r="H46" s="17" t="s">
        <v>1528</v>
      </c>
      <c r="I46" s="17" t="s">
        <v>752</v>
      </c>
      <c r="J46" s="17" t="s">
        <v>1529</v>
      </c>
      <c r="K46" s="17" t="s">
        <v>752</v>
      </c>
      <c r="L46" s="20">
        <v>56541.686079999999</v>
      </c>
      <c r="M46" s="17" t="s">
        <v>1530</v>
      </c>
      <c r="N46" s="20">
        <v>9667959.2169976998</v>
      </c>
      <c r="O46" s="17" t="s">
        <v>1531</v>
      </c>
    </row>
    <row r="47" spans="1:15" ht="26.1" customHeight="1">
      <c r="A47" s="17" t="s">
        <v>586</v>
      </c>
      <c r="B47" s="16" t="s">
        <v>24</v>
      </c>
      <c r="C47" s="16" t="s">
        <v>587</v>
      </c>
      <c r="D47" s="16" t="s">
        <v>547</v>
      </c>
      <c r="E47" s="18" t="s">
        <v>39</v>
      </c>
      <c r="F47" s="17" t="s">
        <v>1446</v>
      </c>
      <c r="G47" s="17" t="s">
        <v>752</v>
      </c>
      <c r="H47" s="17" t="s">
        <v>1532</v>
      </c>
      <c r="I47" s="17" t="s">
        <v>752</v>
      </c>
      <c r="J47" s="17" t="s">
        <v>1533</v>
      </c>
      <c r="K47" s="17" t="s">
        <v>752</v>
      </c>
      <c r="L47" s="20">
        <v>54926.061571386002</v>
      </c>
      <c r="M47" s="17" t="s">
        <v>1534</v>
      </c>
      <c r="N47" s="20">
        <v>9722885.2785691004</v>
      </c>
      <c r="O47" s="17" t="s">
        <v>1535</v>
      </c>
    </row>
    <row r="48" spans="1:15" ht="39" customHeight="1">
      <c r="A48" s="17" t="s">
        <v>836</v>
      </c>
      <c r="B48" s="16" t="s">
        <v>45</v>
      </c>
      <c r="C48" s="16" t="s">
        <v>837</v>
      </c>
      <c r="D48" s="16" t="s">
        <v>547</v>
      </c>
      <c r="E48" s="18" t="s">
        <v>47</v>
      </c>
      <c r="F48" s="17" t="s">
        <v>1536</v>
      </c>
      <c r="G48" s="17" t="s">
        <v>1537</v>
      </c>
      <c r="H48" s="17" t="s">
        <v>1538</v>
      </c>
      <c r="I48" s="17" t="s">
        <v>1539</v>
      </c>
      <c r="J48" s="17" t="s">
        <v>1540</v>
      </c>
      <c r="K48" s="17" t="s">
        <v>1541</v>
      </c>
      <c r="L48" s="20">
        <v>52776.468780000003</v>
      </c>
      <c r="M48" s="17" t="s">
        <v>1542</v>
      </c>
      <c r="N48" s="20">
        <v>9775661.7473491002</v>
      </c>
      <c r="O48" s="17" t="s">
        <v>1543</v>
      </c>
    </row>
    <row r="49" spans="1:15" ht="26.1" customHeight="1">
      <c r="A49" s="17" t="s">
        <v>813</v>
      </c>
      <c r="B49" s="16" t="s">
        <v>125</v>
      </c>
      <c r="C49" s="16" t="s">
        <v>814</v>
      </c>
      <c r="D49" s="16" t="s">
        <v>547</v>
      </c>
      <c r="E49" s="18" t="s">
        <v>47</v>
      </c>
      <c r="F49" s="17" t="s">
        <v>1544</v>
      </c>
      <c r="G49" s="17" t="s">
        <v>752</v>
      </c>
      <c r="H49" s="17" t="s">
        <v>1545</v>
      </c>
      <c r="I49" s="17" t="s">
        <v>752</v>
      </c>
      <c r="J49" s="17" t="s">
        <v>1546</v>
      </c>
      <c r="K49" s="17" t="s">
        <v>752</v>
      </c>
      <c r="L49" s="20">
        <v>44989.045380818003</v>
      </c>
      <c r="M49" s="17" t="s">
        <v>1547</v>
      </c>
      <c r="N49" s="20">
        <v>9820650.7927298993</v>
      </c>
      <c r="O49" s="17" t="s">
        <v>1548</v>
      </c>
    </row>
    <row r="50" spans="1:15" ht="26.1" customHeight="1">
      <c r="A50" s="17" t="s">
        <v>1026</v>
      </c>
      <c r="B50" s="16" t="s">
        <v>24</v>
      </c>
      <c r="C50" s="16" t="s">
        <v>1027</v>
      </c>
      <c r="D50" s="16" t="s">
        <v>547</v>
      </c>
      <c r="E50" s="18" t="s">
        <v>39</v>
      </c>
      <c r="F50" s="17" t="s">
        <v>1518</v>
      </c>
      <c r="G50" s="17" t="s">
        <v>752</v>
      </c>
      <c r="H50" s="17" t="s">
        <v>1549</v>
      </c>
      <c r="I50" s="17" t="s">
        <v>752</v>
      </c>
      <c r="J50" s="17" t="s">
        <v>1550</v>
      </c>
      <c r="K50" s="17" t="s">
        <v>752</v>
      </c>
      <c r="L50" s="20">
        <v>41639.982612369997</v>
      </c>
      <c r="M50" s="17" t="s">
        <v>1551</v>
      </c>
      <c r="N50" s="20">
        <v>9862290.7753423005</v>
      </c>
      <c r="O50" s="17" t="s">
        <v>1552</v>
      </c>
    </row>
    <row r="51" spans="1:15" ht="24" customHeight="1">
      <c r="A51" s="17" t="s">
        <v>1084</v>
      </c>
      <c r="B51" s="16" t="s">
        <v>24</v>
      </c>
      <c r="C51" s="16" t="s">
        <v>1085</v>
      </c>
      <c r="D51" s="16" t="s">
        <v>539</v>
      </c>
      <c r="E51" s="18" t="s">
        <v>39</v>
      </c>
      <c r="F51" s="17" t="s">
        <v>1553</v>
      </c>
      <c r="G51" s="17" t="s">
        <v>752</v>
      </c>
      <c r="H51" s="17" t="s">
        <v>1343</v>
      </c>
      <c r="I51" s="17" t="s">
        <v>752</v>
      </c>
      <c r="J51" s="17" t="s">
        <v>1554</v>
      </c>
      <c r="K51" s="17" t="s">
        <v>752</v>
      </c>
      <c r="L51" s="20">
        <v>39012.300886019999</v>
      </c>
      <c r="M51" s="17" t="s">
        <v>1555</v>
      </c>
      <c r="N51" s="20">
        <v>9901303.0762283001</v>
      </c>
      <c r="O51" s="17" t="s">
        <v>1556</v>
      </c>
    </row>
    <row r="52" spans="1:15" ht="24" customHeight="1">
      <c r="A52" s="17" t="s">
        <v>994</v>
      </c>
      <c r="B52" s="16" t="s">
        <v>24</v>
      </c>
      <c r="C52" s="16" t="s">
        <v>995</v>
      </c>
      <c r="D52" s="16" t="s">
        <v>542</v>
      </c>
      <c r="E52" s="18" t="s">
        <v>53</v>
      </c>
      <c r="F52" s="17" t="s">
        <v>1557</v>
      </c>
      <c r="G52" s="17" t="s">
        <v>752</v>
      </c>
      <c r="H52" s="17" t="s">
        <v>1558</v>
      </c>
      <c r="I52" s="17" t="s">
        <v>752</v>
      </c>
      <c r="J52" s="17" t="s">
        <v>1559</v>
      </c>
      <c r="K52" s="17" t="s">
        <v>752</v>
      </c>
      <c r="L52" s="20">
        <v>38243.0704396</v>
      </c>
      <c r="M52" s="17" t="s">
        <v>1560</v>
      </c>
      <c r="N52" s="20">
        <v>9939546.1466678996</v>
      </c>
      <c r="O52" s="17" t="s">
        <v>1561</v>
      </c>
    </row>
    <row r="53" spans="1:15" ht="39" customHeight="1">
      <c r="A53" s="17" t="s">
        <v>986</v>
      </c>
      <c r="B53" s="16" t="s">
        <v>24</v>
      </c>
      <c r="C53" s="16" t="s">
        <v>987</v>
      </c>
      <c r="D53" s="16" t="s">
        <v>542</v>
      </c>
      <c r="E53" s="18" t="s">
        <v>144</v>
      </c>
      <c r="F53" s="17" t="s">
        <v>1562</v>
      </c>
      <c r="G53" s="17" t="s">
        <v>752</v>
      </c>
      <c r="H53" s="17" t="s">
        <v>1563</v>
      </c>
      <c r="I53" s="17" t="s">
        <v>752</v>
      </c>
      <c r="J53" s="17" t="s">
        <v>1564</v>
      </c>
      <c r="K53" s="17" t="s">
        <v>752</v>
      </c>
      <c r="L53" s="20">
        <v>36468.477281599997</v>
      </c>
      <c r="M53" s="17" t="s">
        <v>1565</v>
      </c>
      <c r="N53" s="20">
        <v>9976014.6239494998</v>
      </c>
      <c r="O53" s="17" t="s">
        <v>1566</v>
      </c>
    </row>
    <row r="54" spans="1:15" ht="24" customHeight="1">
      <c r="A54" s="17" t="s">
        <v>1042</v>
      </c>
      <c r="B54" s="16" t="s">
        <v>24</v>
      </c>
      <c r="C54" s="16" t="s">
        <v>1043</v>
      </c>
      <c r="D54" s="16" t="s">
        <v>539</v>
      </c>
      <c r="E54" s="18" t="s">
        <v>39</v>
      </c>
      <c r="F54" s="17" t="s">
        <v>1567</v>
      </c>
      <c r="G54" s="17" t="s">
        <v>752</v>
      </c>
      <c r="H54" s="17" t="s">
        <v>1568</v>
      </c>
      <c r="I54" s="17" t="s">
        <v>752</v>
      </c>
      <c r="J54" s="17" t="s">
        <v>1569</v>
      </c>
      <c r="K54" s="17" t="s">
        <v>752</v>
      </c>
      <c r="L54" s="20">
        <v>34254.407512295998</v>
      </c>
      <c r="M54" s="17" t="s">
        <v>1570</v>
      </c>
      <c r="N54" s="20">
        <v>10010269.0314618</v>
      </c>
      <c r="O54" s="17" t="s">
        <v>1571</v>
      </c>
    </row>
    <row r="55" spans="1:15" ht="24" customHeight="1">
      <c r="A55" s="17" t="s">
        <v>810</v>
      </c>
      <c r="B55" s="16" t="s">
        <v>91</v>
      </c>
      <c r="C55" s="16" t="s">
        <v>811</v>
      </c>
      <c r="D55" s="16" t="s">
        <v>539</v>
      </c>
      <c r="E55" s="18" t="s">
        <v>39</v>
      </c>
      <c r="F55" s="17" t="s">
        <v>1572</v>
      </c>
      <c r="G55" s="17" t="s">
        <v>752</v>
      </c>
      <c r="H55" s="17" t="s">
        <v>1573</v>
      </c>
      <c r="I55" s="17" t="s">
        <v>752</v>
      </c>
      <c r="J55" s="17" t="s">
        <v>1574</v>
      </c>
      <c r="K55" s="17" t="s">
        <v>752</v>
      </c>
      <c r="L55" s="20">
        <v>30686.400000000001</v>
      </c>
      <c r="M55" s="17" t="s">
        <v>1575</v>
      </c>
      <c r="N55" s="20">
        <v>10040955.4314618</v>
      </c>
      <c r="O55" s="17" t="s">
        <v>1576</v>
      </c>
    </row>
    <row r="56" spans="1:15" ht="24" customHeight="1">
      <c r="A56" s="17" t="s">
        <v>955</v>
      </c>
      <c r="B56" s="16" t="s">
        <v>77</v>
      </c>
      <c r="C56" s="16" t="s">
        <v>956</v>
      </c>
      <c r="D56" s="16" t="s">
        <v>542</v>
      </c>
      <c r="E56" s="18" t="s">
        <v>39</v>
      </c>
      <c r="F56" s="17" t="s">
        <v>1577</v>
      </c>
      <c r="G56" s="17" t="s">
        <v>752</v>
      </c>
      <c r="H56" s="17" t="s">
        <v>1578</v>
      </c>
      <c r="I56" s="17" t="s">
        <v>752</v>
      </c>
      <c r="J56" s="17" t="s">
        <v>1579</v>
      </c>
      <c r="K56" s="17" t="s">
        <v>752</v>
      </c>
      <c r="L56" s="20">
        <v>28372.048200000001</v>
      </c>
      <c r="M56" s="17" t="s">
        <v>1580</v>
      </c>
      <c r="N56" s="20">
        <v>10069327.4796618</v>
      </c>
      <c r="O56" s="17" t="s">
        <v>1581</v>
      </c>
    </row>
    <row r="57" spans="1:15" ht="26.1" customHeight="1">
      <c r="A57" s="17" t="s">
        <v>750</v>
      </c>
      <c r="B57" s="16" t="s">
        <v>24</v>
      </c>
      <c r="C57" s="16" t="s">
        <v>751</v>
      </c>
      <c r="D57" s="16" t="s">
        <v>539</v>
      </c>
      <c r="E57" s="18" t="s">
        <v>39</v>
      </c>
      <c r="F57" s="17" t="s">
        <v>1582</v>
      </c>
      <c r="G57" s="17" t="s">
        <v>752</v>
      </c>
      <c r="H57" s="17" t="s">
        <v>1583</v>
      </c>
      <c r="I57" s="17" t="s">
        <v>752</v>
      </c>
      <c r="J57" s="17" t="s">
        <v>1584</v>
      </c>
      <c r="K57" s="17" t="s">
        <v>752</v>
      </c>
      <c r="L57" s="20">
        <v>28039.229893349999</v>
      </c>
      <c r="M57" s="17" t="s">
        <v>1580</v>
      </c>
      <c r="N57" s="20">
        <v>10097366.709555101</v>
      </c>
      <c r="O57" s="17" t="s">
        <v>1585</v>
      </c>
    </row>
    <row r="58" spans="1:15" ht="26.1" customHeight="1">
      <c r="A58" s="17" t="s">
        <v>926</v>
      </c>
      <c r="B58" s="16" t="s">
        <v>24</v>
      </c>
      <c r="C58" s="16" t="s">
        <v>927</v>
      </c>
      <c r="D58" s="16" t="s">
        <v>547</v>
      </c>
      <c r="E58" s="18" t="s">
        <v>82</v>
      </c>
      <c r="F58" s="17" t="s">
        <v>1586</v>
      </c>
      <c r="G58" s="17" t="s">
        <v>752</v>
      </c>
      <c r="H58" s="17" t="s">
        <v>1587</v>
      </c>
      <c r="I58" s="17" t="s">
        <v>752</v>
      </c>
      <c r="J58" s="17" t="s">
        <v>1588</v>
      </c>
      <c r="K58" s="17" t="s">
        <v>752</v>
      </c>
      <c r="L58" s="20">
        <v>26863.106803279999</v>
      </c>
      <c r="M58" s="17" t="s">
        <v>1589</v>
      </c>
      <c r="N58" s="20">
        <v>10124229.816358401</v>
      </c>
      <c r="O58" s="17" t="s">
        <v>1590</v>
      </c>
    </row>
    <row r="59" spans="1:15" ht="39" customHeight="1">
      <c r="A59" s="17" t="s">
        <v>654</v>
      </c>
      <c r="B59" s="16" t="s">
        <v>24</v>
      </c>
      <c r="C59" s="16" t="s">
        <v>655</v>
      </c>
      <c r="D59" s="16" t="s">
        <v>542</v>
      </c>
      <c r="E59" s="18" t="s">
        <v>53</v>
      </c>
      <c r="F59" s="17" t="s">
        <v>1591</v>
      </c>
      <c r="G59" s="17" t="s">
        <v>752</v>
      </c>
      <c r="H59" s="17" t="s">
        <v>1592</v>
      </c>
      <c r="I59" s="17" t="s">
        <v>752</v>
      </c>
      <c r="J59" s="17" t="s">
        <v>1593</v>
      </c>
      <c r="K59" s="17" t="s">
        <v>752</v>
      </c>
      <c r="L59" s="20">
        <v>25819.200000000001</v>
      </c>
      <c r="M59" s="17" t="s">
        <v>1594</v>
      </c>
      <c r="N59" s="20">
        <v>10150049.0163584</v>
      </c>
      <c r="O59" s="17" t="s">
        <v>1595</v>
      </c>
    </row>
    <row r="60" spans="1:15" ht="26.1" customHeight="1">
      <c r="A60" s="17" t="s">
        <v>899</v>
      </c>
      <c r="B60" s="16" t="s">
        <v>45</v>
      </c>
      <c r="C60" s="16" t="s">
        <v>900</v>
      </c>
      <c r="D60" s="16" t="s">
        <v>901</v>
      </c>
      <c r="E60" s="18" t="s">
        <v>155</v>
      </c>
      <c r="F60" s="17" t="s">
        <v>1596</v>
      </c>
      <c r="G60" s="17" t="s">
        <v>752</v>
      </c>
      <c r="H60" s="17" t="s">
        <v>1597</v>
      </c>
      <c r="I60" s="17" t="s">
        <v>752</v>
      </c>
      <c r="J60" s="17" t="s">
        <v>1598</v>
      </c>
      <c r="K60" s="17" t="s">
        <v>752</v>
      </c>
      <c r="L60" s="20">
        <v>25156.510559999999</v>
      </c>
      <c r="M60" s="17" t="s">
        <v>1599</v>
      </c>
      <c r="N60" s="20">
        <v>10175205.5269184</v>
      </c>
      <c r="O60" s="17" t="s">
        <v>1600</v>
      </c>
    </row>
    <row r="61" spans="1:15" ht="26.1" customHeight="1">
      <c r="A61" s="17" t="s">
        <v>1244</v>
      </c>
      <c r="B61" s="16" t="s">
        <v>24</v>
      </c>
      <c r="C61" s="16" t="s">
        <v>1245</v>
      </c>
      <c r="D61" s="16" t="s">
        <v>542</v>
      </c>
      <c r="E61" s="18" t="s">
        <v>53</v>
      </c>
      <c r="F61" s="17" t="s">
        <v>1601</v>
      </c>
      <c r="G61" s="17" t="s">
        <v>752</v>
      </c>
      <c r="H61" s="17" t="s">
        <v>1602</v>
      </c>
      <c r="I61" s="17" t="s">
        <v>752</v>
      </c>
      <c r="J61" s="17" t="s">
        <v>1603</v>
      </c>
      <c r="K61" s="17" t="s">
        <v>752</v>
      </c>
      <c r="L61" s="20">
        <v>24555.4707996</v>
      </c>
      <c r="M61" s="17" t="s">
        <v>1599</v>
      </c>
      <c r="N61" s="20">
        <v>10199760.997718001</v>
      </c>
      <c r="O61" s="17" t="s">
        <v>1604</v>
      </c>
    </row>
    <row r="62" spans="1:15" ht="26.1" customHeight="1">
      <c r="A62" s="17" t="s">
        <v>1605</v>
      </c>
      <c r="B62" s="16" t="s">
        <v>102</v>
      </c>
      <c r="C62" s="16" t="s">
        <v>762</v>
      </c>
      <c r="D62" s="16" t="s">
        <v>547</v>
      </c>
      <c r="E62" s="18" t="s">
        <v>82</v>
      </c>
      <c r="F62" s="17" t="s">
        <v>1606</v>
      </c>
      <c r="G62" s="17" t="s">
        <v>1537</v>
      </c>
      <c r="H62" s="17" t="s">
        <v>1607</v>
      </c>
      <c r="I62" s="17" t="s">
        <v>1608</v>
      </c>
      <c r="J62" s="17" t="s">
        <v>1609</v>
      </c>
      <c r="K62" s="17" t="s">
        <v>1541</v>
      </c>
      <c r="L62" s="20">
        <v>23927.710801500001</v>
      </c>
      <c r="M62" s="17" t="s">
        <v>1610</v>
      </c>
      <c r="N62" s="20">
        <v>10223688.7085195</v>
      </c>
      <c r="O62" s="17" t="s">
        <v>1611</v>
      </c>
    </row>
    <row r="63" spans="1:15" ht="26.1" customHeight="1">
      <c r="A63" s="17" t="s">
        <v>1232</v>
      </c>
      <c r="B63" s="16" t="s">
        <v>24</v>
      </c>
      <c r="C63" s="16" t="s">
        <v>1233</v>
      </c>
      <c r="D63" s="16" t="s">
        <v>547</v>
      </c>
      <c r="E63" s="18" t="s">
        <v>39</v>
      </c>
      <c r="F63" s="17" t="s">
        <v>1612</v>
      </c>
      <c r="G63" s="17" t="s">
        <v>752</v>
      </c>
      <c r="H63" s="17" t="s">
        <v>1613</v>
      </c>
      <c r="I63" s="17" t="s">
        <v>752</v>
      </c>
      <c r="J63" s="17" t="s">
        <v>1614</v>
      </c>
      <c r="K63" s="17" t="s">
        <v>752</v>
      </c>
      <c r="L63" s="20">
        <v>21624.198008608</v>
      </c>
      <c r="M63" s="17" t="s">
        <v>1615</v>
      </c>
      <c r="N63" s="20">
        <v>10245312.9065281</v>
      </c>
      <c r="O63" s="17" t="s">
        <v>1616</v>
      </c>
    </row>
    <row r="64" spans="1:15" ht="39" customHeight="1">
      <c r="A64" s="17" t="s">
        <v>915</v>
      </c>
      <c r="B64" s="16" t="s">
        <v>24</v>
      </c>
      <c r="C64" s="16" t="s">
        <v>916</v>
      </c>
      <c r="D64" s="16" t="s">
        <v>542</v>
      </c>
      <c r="E64" s="18" t="s">
        <v>82</v>
      </c>
      <c r="F64" s="17" t="s">
        <v>1617</v>
      </c>
      <c r="G64" s="17" t="s">
        <v>752</v>
      </c>
      <c r="H64" s="17" t="s">
        <v>1618</v>
      </c>
      <c r="I64" s="17" t="s">
        <v>752</v>
      </c>
      <c r="J64" s="17" t="s">
        <v>1619</v>
      </c>
      <c r="K64" s="17" t="s">
        <v>752</v>
      </c>
      <c r="L64" s="20">
        <v>21590.839435000002</v>
      </c>
      <c r="M64" s="17" t="s">
        <v>1615</v>
      </c>
      <c r="N64" s="20">
        <v>10266903.7459631</v>
      </c>
      <c r="O64" s="17" t="s">
        <v>1620</v>
      </c>
    </row>
    <row r="65" spans="1:15" ht="24" customHeight="1">
      <c r="A65" s="17" t="s">
        <v>886</v>
      </c>
      <c r="B65" s="16" t="s">
        <v>24</v>
      </c>
      <c r="C65" s="16" t="s">
        <v>887</v>
      </c>
      <c r="D65" s="16" t="s">
        <v>539</v>
      </c>
      <c r="E65" s="18" t="s">
        <v>39</v>
      </c>
      <c r="F65" s="17" t="s">
        <v>1621</v>
      </c>
      <c r="G65" s="17" t="s">
        <v>752</v>
      </c>
      <c r="H65" s="17" t="s">
        <v>1622</v>
      </c>
      <c r="I65" s="17" t="s">
        <v>752</v>
      </c>
      <c r="J65" s="17" t="s">
        <v>1623</v>
      </c>
      <c r="K65" s="17" t="s">
        <v>752</v>
      </c>
      <c r="L65" s="20">
        <v>21116.089246434</v>
      </c>
      <c r="M65" s="17" t="s">
        <v>1624</v>
      </c>
      <c r="N65" s="20">
        <v>10288019.8352095</v>
      </c>
      <c r="O65" s="17" t="s">
        <v>1625</v>
      </c>
    </row>
    <row r="66" spans="1:15" ht="26.1" customHeight="1">
      <c r="A66" s="17" t="s">
        <v>862</v>
      </c>
      <c r="B66" s="16" t="s">
        <v>125</v>
      </c>
      <c r="C66" s="16" t="s">
        <v>863</v>
      </c>
      <c r="D66" s="16" t="s">
        <v>547</v>
      </c>
      <c r="E66" s="18" t="s">
        <v>864</v>
      </c>
      <c r="F66" s="17" t="s">
        <v>1626</v>
      </c>
      <c r="G66" s="17" t="s">
        <v>752</v>
      </c>
      <c r="H66" s="17" t="s">
        <v>1627</v>
      </c>
      <c r="I66" s="17" t="s">
        <v>752</v>
      </c>
      <c r="J66" s="17" t="s">
        <v>1628</v>
      </c>
      <c r="K66" s="17" t="s">
        <v>752</v>
      </c>
      <c r="L66" s="20">
        <v>20917.536611399999</v>
      </c>
      <c r="M66" s="17" t="s">
        <v>1624</v>
      </c>
      <c r="N66" s="20">
        <v>10308937.371820901</v>
      </c>
      <c r="O66" s="17" t="s">
        <v>1629</v>
      </c>
    </row>
    <row r="67" spans="1:15" ht="51.95" customHeight="1">
      <c r="A67" s="17" t="s">
        <v>672</v>
      </c>
      <c r="B67" s="16" t="s">
        <v>24</v>
      </c>
      <c r="C67" s="16" t="s">
        <v>673</v>
      </c>
      <c r="D67" s="16" t="s">
        <v>547</v>
      </c>
      <c r="E67" s="18" t="s">
        <v>26</v>
      </c>
      <c r="F67" s="17" t="s">
        <v>1630</v>
      </c>
      <c r="G67" s="17" t="s">
        <v>752</v>
      </c>
      <c r="H67" s="17" t="s">
        <v>1631</v>
      </c>
      <c r="I67" s="17" t="s">
        <v>752</v>
      </c>
      <c r="J67" s="17" t="s">
        <v>1632</v>
      </c>
      <c r="K67" s="17" t="s">
        <v>752</v>
      </c>
      <c r="L67" s="20">
        <v>19832.8</v>
      </c>
      <c r="M67" s="17" t="s">
        <v>1633</v>
      </c>
      <c r="N67" s="20">
        <v>10328770.171820899</v>
      </c>
      <c r="O67" s="17" t="s">
        <v>1634</v>
      </c>
    </row>
    <row r="68" spans="1:15" ht="24" customHeight="1">
      <c r="A68" s="17" t="s">
        <v>738</v>
      </c>
      <c r="B68" s="16" t="s">
        <v>45</v>
      </c>
      <c r="C68" s="16" t="s">
        <v>739</v>
      </c>
      <c r="D68" s="16" t="s">
        <v>547</v>
      </c>
      <c r="E68" s="18" t="s">
        <v>53</v>
      </c>
      <c r="F68" s="17" t="s">
        <v>1635</v>
      </c>
      <c r="G68" s="17" t="s">
        <v>1537</v>
      </c>
      <c r="H68" s="17" t="s">
        <v>1636</v>
      </c>
      <c r="I68" s="17" t="s">
        <v>1636</v>
      </c>
      <c r="J68" s="17" t="s">
        <v>1637</v>
      </c>
      <c r="K68" s="17" t="s">
        <v>1541</v>
      </c>
      <c r="L68" s="20">
        <v>18390</v>
      </c>
      <c r="M68" s="17" t="s">
        <v>1638</v>
      </c>
      <c r="N68" s="20">
        <v>10347160.171820899</v>
      </c>
      <c r="O68" s="17" t="s">
        <v>1639</v>
      </c>
    </row>
    <row r="69" spans="1:15" ht="26.1" customHeight="1">
      <c r="A69" s="17" t="s">
        <v>982</v>
      </c>
      <c r="B69" s="16" t="s">
        <v>24</v>
      </c>
      <c r="C69" s="16" t="s">
        <v>983</v>
      </c>
      <c r="D69" s="16" t="s">
        <v>542</v>
      </c>
      <c r="E69" s="18" t="s">
        <v>53</v>
      </c>
      <c r="F69" s="17" t="s">
        <v>1640</v>
      </c>
      <c r="G69" s="17" t="s">
        <v>752</v>
      </c>
      <c r="H69" s="17" t="s">
        <v>1641</v>
      </c>
      <c r="I69" s="17" t="s">
        <v>752</v>
      </c>
      <c r="J69" s="17" t="s">
        <v>1642</v>
      </c>
      <c r="K69" s="17" t="s">
        <v>752</v>
      </c>
      <c r="L69" s="20">
        <v>18287.10828</v>
      </c>
      <c r="M69" s="17" t="s">
        <v>1638</v>
      </c>
      <c r="N69" s="20">
        <v>10365447.280100901</v>
      </c>
      <c r="O69" s="17" t="s">
        <v>1643</v>
      </c>
    </row>
    <row r="70" spans="1:15" ht="24" customHeight="1">
      <c r="A70" s="33" t="s">
        <v>601</v>
      </c>
      <c r="B70" s="34" t="s">
        <v>45</v>
      </c>
      <c r="C70" s="34" t="s">
        <v>602</v>
      </c>
      <c r="D70" s="34" t="s">
        <v>542</v>
      </c>
      <c r="E70" s="35" t="s">
        <v>47</v>
      </c>
      <c r="F70" s="33" t="s">
        <v>1644</v>
      </c>
      <c r="G70" s="33" t="s">
        <v>752</v>
      </c>
      <c r="H70" s="33" t="s">
        <v>1645</v>
      </c>
      <c r="I70" s="33" t="s">
        <v>752</v>
      </c>
      <c r="J70" s="33" t="s">
        <v>1646</v>
      </c>
      <c r="K70" s="33" t="s">
        <v>752</v>
      </c>
      <c r="L70" s="36">
        <v>17900.91</v>
      </c>
      <c r="M70" s="33" t="s">
        <v>1647</v>
      </c>
      <c r="N70" s="36">
        <v>10383348.190100901</v>
      </c>
      <c r="O70" s="33" t="s">
        <v>1648</v>
      </c>
    </row>
    <row r="71" spans="1:15" ht="24" customHeight="1">
      <c r="A71" s="33" t="s">
        <v>963</v>
      </c>
      <c r="B71" s="34" t="s">
        <v>24</v>
      </c>
      <c r="C71" s="34" t="s">
        <v>964</v>
      </c>
      <c r="D71" s="34" t="s">
        <v>542</v>
      </c>
      <c r="E71" s="35" t="s">
        <v>377</v>
      </c>
      <c r="F71" s="33" t="s">
        <v>1649</v>
      </c>
      <c r="G71" s="33" t="s">
        <v>752</v>
      </c>
      <c r="H71" s="33" t="s">
        <v>1650</v>
      </c>
      <c r="I71" s="33" t="s">
        <v>752</v>
      </c>
      <c r="J71" s="33" t="s">
        <v>1651</v>
      </c>
      <c r="K71" s="33" t="s">
        <v>752</v>
      </c>
      <c r="L71" s="36">
        <v>17477.837520000001</v>
      </c>
      <c r="M71" s="33" t="s">
        <v>1647</v>
      </c>
      <c r="N71" s="36">
        <v>10400826.0276209</v>
      </c>
      <c r="O71" s="33" t="s">
        <v>1652</v>
      </c>
    </row>
    <row r="72" spans="1:15" ht="24" customHeight="1">
      <c r="A72" s="33" t="s">
        <v>834</v>
      </c>
      <c r="B72" s="34" t="s">
        <v>125</v>
      </c>
      <c r="C72" s="34" t="s">
        <v>835</v>
      </c>
      <c r="D72" s="34" t="s">
        <v>542</v>
      </c>
      <c r="E72" s="35" t="s">
        <v>47</v>
      </c>
      <c r="F72" s="33" t="s">
        <v>1653</v>
      </c>
      <c r="G72" s="33" t="s">
        <v>752</v>
      </c>
      <c r="H72" s="33" t="s">
        <v>1654</v>
      </c>
      <c r="I72" s="33" t="s">
        <v>752</v>
      </c>
      <c r="J72" s="33" t="s">
        <v>1655</v>
      </c>
      <c r="K72" s="33" t="s">
        <v>752</v>
      </c>
      <c r="L72" s="36">
        <v>17346</v>
      </c>
      <c r="M72" s="33" t="s">
        <v>1647</v>
      </c>
      <c r="N72" s="36">
        <v>10418172.0276209</v>
      </c>
      <c r="O72" s="33" t="s">
        <v>1656</v>
      </c>
    </row>
    <row r="73" spans="1:15" ht="24" customHeight="1">
      <c r="A73" s="33" t="s">
        <v>831</v>
      </c>
      <c r="B73" s="34" t="s">
        <v>125</v>
      </c>
      <c r="C73" s="34" t="s">
        <v>832</v>
      </c>
      <c r="D73" s="34" t="s">
        <v>542</v>
      </c>
      <c r="E73" s="35" t="s">
        <v>833</v>
      </c>
      <c r="F73" s="33" t="s">
        <v>1653</v>
      </c>
      <c r="G73" s="33" t="s">
        <v>752</v>
      </c>
      <c r="H73" s="33" t="s">
        <v>1657</v>
      </c>
      <c r="I73" s="33" t="s">
        <v>752</v>
      </c>
      <c r="J73" s="33" t="s">
        <v>1658</v>
      </c>
      <c r="K73" s="33" t="s">
        <v>752</v>
      </c>
      <c r="L73" s="36">
        <v>16277.1</v>
      </c>
      <c r="M73" s="33" t="s">
        <v>1659</v>
      </c>
      <c r="N73" s="36">
        <v>10434449.1276209</v>
      </c>
      <c r="O73" s="33" t="s">
        <v>1660</v>
      </c>
    </row>
    <row r="74" spans="1:15" ht="26.1" customHeight="1">
      <c r="A74" s="33" t="s">
        <v>911</v>
      </c>
      <c r="B74" s="34" t="s">
        <v>102</v>
      </c>
      <c r="C74" s="34" t="s">
        <v>912</v>
      </c>
      <c r="D74" s="34" t="s">
        <v>542</v>
      </c>
      <c r="E74" s="35" t="s">
        <v>47</v>
      </c>
      <c r="F74" s="33" t="s">
        <v>1661</v>
      </c>
      <c r="G74" s="33" t="s">
        <v>752</v>
      </c>
      <c r="H74" s="33" t="s">
        <v>1662</v>
      </c>
      <c r="I74" s="33" t="s">
        <v>752</v>
      </c>
      <c r="J74" s="33" t="s">
        <v>1663</v>
      </c>
      <c r="K74" s="33" t="s">
        <v>752</v>
      </c>
      <c r="L74" s="36">
        <v>16032.68535</v>
      </c>
      <c r="M74" s="33" t="s">
        <v>1659</v>
      </c>
      <c r="N74" s="36">
        <v>10450481.812970901</v>
      </c>
      <c r="O74" s="33" t="s">
        <v>1664</v>
      </c>
    </row>
    <row r="75" spans="1:15" ht="26.1" customHeight="1">
      <c r="A75" s="33" t="s">
        <v>882</v>
      </c>
      <c r="B75" s="34" t="s">
        <v>77</v>
      </c>
      <c r="C75" s="34" t="s">
        <v>883</v>
      </c>
      <c r="D75" s="34" t="s">
        <v>542</v>
      </c>
      <c r="E75" s="35" t="s">
        <v>377</v>
      </c>
      <c r="F75" s="33" t="s">
        <v>1665</v>
      </c>
      <c r="G75" s="33" t="s">
        <v>752</v>
      </c>
      <c r="H75" s="33" t="s">
        <v>1666</v>
      </c>
      <c r="I75" s="33" t="s">
        <v>752</v>
      </c>
      <c r="J75" s="33" t="s">
        <v>1667</v>
      </c>
      <c r="K75" s="33" t="s">
        <v>752</v>
      </c>
      <c r="L75" s="36">
        <v>15968.437540000001</v>
      </c>
      <c r="M75" s="33" t="s">
        <v>1659</v>
      </c>
      <c r="N75" s="36">
        <v>10466450.250510899</v>
      </c>
      <c r="O75" s="33" t="s">
        <v>1668</v>
      </c>
    </row>
    <row r="76" spans="1:15" ht="24" customHeight="1">
      <c r="A76" s="33" t="s">
        <v>949</v>
      </c>
      <c r="B76" s="34" t="s">
        <v>125</v>
      </c>
      <c r="C76" s="34" t="s">
        <v>950</v>
      </c>
      <c r="D76" s="34" t="s">
        <v>542</v>
      </c>
      <c r="E76" s="35" t="s">
        <v>47</v>
      </c>
      <c r="F76" s="33" t="s">
        <v>1669</v>
      </c>
      <c r="G76" s="33" t="s">
        <v>752</v>
      </c>
      <c r="H76" s="33" t="s">
        <v>1670</v>
      </c>
      <c r="I76" s="33" t="s">
        <v>752</v>
      </c>
      <c r="J76" s="33" t="s">
        <v>1671</v>
      </c>
      <c r="K76" s="33" t="s">
        <v>752</v>
      </c>
      <c r="L76" s="36">
        <v>14599.8963</v>
      </c>
      <c r="M76" s="33" t="s">
        <v>1672</v>
      </c>
      <c r="N76" s="36">
        <v>10481050.1468109</v>
      </c>
      <c r="O76" s="33" t="s">
        <v>1673</v>
      </c>
    </row>
    <row r="77" spans="1:15" ht="26.1" customHeight="1">
      <c r="A77" s="33" t="s">
        <v>972</v>
      </c>
      <c r="B77" s="34" t="s">
        <v>91</v>
      </c>
      <c r="C77" s="34" t="s">
        <v>973</v>
      </c>
      <c r="D77" s="34" t="s">
        <v>542</v>
      </c>
      <c r="E77" s="35" t="s">
        <v>53</v>
      </c>
      <c r="F77" s="33" t="s">
        <v>1674</v>
      </c>
      <c r="G77" s="33" t="s">
        <v>752</v>
      </c>
      <c r="H77" s="33" t="s">
        <v>1675</v>
      </c>
      <c r="I77" s="33" t="s">
        <v>752</v>
      </c>
      <c r="J77" s="33" t="s">
        <v>1676</v>
      </c>
      <c r="K77" s="33" t="s">
        <v>752</v>
      </c>
      <c r="L77" s="36">
        <v>14072.614159999999</v>
      </c>
      <c r="M77" s="33" t="s">
        <v>1672</v>
      </c>
      <c r="N77" s="36">
        <v>10495122.7609709</v>
      </c>
      <c r="O77" s="33" t="s">
        <v>1677</v>
      </c>
    </row>
    <row r="78" spans="1:15" ht="24" customHeight="1">
      <c r="A78" s="33" t="s">
        <v>540</v>
      </c>
      <c r="B78" s="34" t="s">
        <v>24</v>
      </c>
      <c r="C78" s="34" t="s">
        <v>541</v>
      </c>
      <c r="D78" s="34" t="s">
        <v>542</v>
      </c>
      <c r="E78" s="35" t="s">
        <v>26</v>
      </c>
      <c r="F78" s="33" t="s">
        <v>1678</v>
      </c>
      <c r="G78" s="33" t="s">
        <v>752</v>
      </c>
      <c r="H78" s="33" t="s">
        <v>1679</v>
      </c>
      <c r="I78" s="33" t="s">
        <v>752</v>
      </c>
      <c r="J78" s="33" t="s">
        <v>1680</v>
      </c>
      <c r="K78" s="33" t="s">
        <v>752</v>
      </c>
      <c r="L78" s="36">
        <v>13735.222</v>
      </c>
      <c r="M78" s="33" t="s">
        <v>1672</v>
      </c>
      <c r="N78" s="36">
        <v>10508857.982970901</v>
      </c>
      <c r="O78" s="33" t="s">
        <v>1681</v>
      </c>
    </row>
    <row r="79" spans="1:15" ht="24" customHeight="1">
      <c r="A79" s="33" t="s">
        <v>1092</v>
      </c>
      <c r="B79" s="34" t="s">
        <v>24</v>
      </c>
      <c r="C79" s="34" t="s">
        <v>1093</v>
      </c>
      <c r="D79" s="34" t="s">
        <v>539</v>
      </c>
      <c r="E79" s="35" t="s">
        <v>26</v>
      </c>
      <c r="F79" s="33" t="s">
        <v>1682</v>
      </c>
      <c r="G79" s="33" t="s">
        <v>752</v>
      </c>
      <c r="H79" s="33" t="s">
        <v>1683</v>
      </c>
      <c r="I79" s="33" t="s">
        <v>752</v>
      </c>
      <c r="J79" s="33" t="s">
        <v>1684</v>
      </c>
      <c r="K79" s="33" t="s">
        <v>752</v>
      </c>
      <c r="L79" s="36">
        <v>13184.127785995999</v>
      </c>
      <c r="M79" s="33" t="s">
        <v>1685</v>
      </c>
      <c r="N79" s="36">
        <v>10522042.1107569</v>
      </c>
      <c r="O79" s="33" t="s">
        <v>1686</v>
      </c>
    </row>
    <row r="80" spans="1:15" ht="24" customHeight="1">
      <c r="A80" s="33" t="s">
        <v>849</v>
      </c>
      <c r="B80" s="34" t="s">
        <v>142</v>
      </c>
      <c r="C80" s="34" t="s">
        <v>850</v>
      </c>
      <c r="D80" s="34" t="s">
        <v>539</v>
      </c>
      <c r="E80" s="35" t="s">
        <v>39</v>
      </c>
      <c r="F80" s="33" t="s">
        <v>1687</v>
      </c>
      <c r="G80" s="33" t="s">
        <v>752</v>
      </c>
      <c r="H80" s="33" t="s">
        <v>1688</v>
      </c>
      <c r="I80" s="33" t="s">
        <v>752</v>
      </c>
      <c r="J80" s="33" t="s">
        <v>1689</v>
      </c>
      <c r="K80" s="33" t="s">
        <v>752</v>
      </c>
      <c r="L80" s="36">
        <v>12973.8</v>
      </c>
      <c r="M80" s="33" t="s">
        <v>1685</v>
      </c>
      <c r="N80" s="36">
        <v>10535015.910756901</v>
      </c>
      <c r="O80" s="33" t="s">
        <v>1690</v>
      </c>
    </row>
    <row r="81" spans="1:15" ht="26.1" customHeight="1">
      <c r="A81" s="33" t="s">
        <v>1240</v>
      </c>
      <c r="B81" s="34" t="s">
        <v>24</v>
      </c>
      <c r="C81" s="34" t="s">
        <v>1241</v>
      </c>
      <c r="D81" s="34" t="s">
        <v>547</v>
      </c>
      <c r="E81" s="35" t="s">
        <v>39</v>
      </c>
      <c r="F81" s="33" t="s">
        <v>1691</v>
      </c>
      <c r="G81" s="33" t="s">
        <v>752</v>
      </c>
      <c r="H81" s="33" t="s">
        <v>1692</v>
      </c>
      <c r="I81" s="33" t="s">
        <v>752</v>
      </c>
      <c r="J81" s="33" t="s">
        <v>1693</v>
      </c>
      <c r="K81" s="33" t="s">
        <v>752</v>
      </c>
      <c r="L81" s="36">
        <v>12689.5782198</v>
      </c>
      <c r="M81" s="33" t="s">
        <v>1685</v>
      </c>
      <c r="N81" s="36">
        <v>10547705.4889767</v>
      </c>
      <c r="O81" s="33" t="s">
        <v>1694</v>
      </c>
    </row>
    <row r="82" spans="1:15" ht="26.1" customHeight="1">
      <c r="A82" s="33" t="s">
        <v>1242</v>
      </c>
      <c r="B82" s="34" t="s">
        <v>24</v>
      </c>
      <c r="C82" s="34" t="s">
        <v>1243</v>
      </c>
      <c r="D82" s="34" t="s">
        <v>547</v>
      </c>
      <c r="E82" s="35" t="s">
        <v>39</v>
      </c>
      <c r="F82" s="33" t="s">
        <v>1691</v>
      </c>
      <c r="G82" s="33" t="s">
        <v>752</v>
      </c>
      <c r="H82" s="33" t="s">
        <v>1692</v>
      </c>
      <c r="I82" s="33" t="s">
        <v>752</v>
      </c>
      <c r="J82" s="33" t="s">
        <v>1693</v>
      </c>
      <c r="K82" s="33" t="s">
        <v>752</v>
      </c>
      <c r="L82" s="36">
        <v>12689.5782198</v>
      </c>
      <c r="M82" s="33" t="s">
        <v>1685</v>
      </c>
      <c r="N82" s="36">
        <v>10560395.0671965</v>
      </c>
      <c r="O82" s="33" t="s">
        <v>1695</v>
      </c>
    </row>
    <row r="83" spans="1:15" ht="26.1" customHeight="1">
      <c r="A83" s="33" t="s">
        <v>894</v>
      </c>
      <c r="B83" s="34" t="s">
        <v>24</v>
      </c>
      <c r="C83" s="34" t="s">
        <v>895</v>
      </c>
      <c r="D83" s="34" t="s">
        <v>542</v>
      </c>
      <c r="E83" s="35" t="s">
        <v>82</v>
      </c>
      <c r="F83" s="33" t="s">
        <v>1696</v>
      </c>
      <c r="G83" s="33" t="s">
        <v>752</v>
      </c>
      <c r="H83" s="33" t="s">
        <v>1697</v>
      </c>
      <c r="I83" s="33" t="s">
        <v>752</v>
      </c>
      <c r="J83" s="33" t="s">
        <v>1698</v>
      </c>
      <c r="K83" s="33" t="s">
        <v>752</v>
      </c>
      <c r="L83" s="36">
        <v>12552.9858</v>
      </c>
      <c r="M83" s="33" t="s">
        <v>1685</v>
      </c>
      <c r="N83" s="36">
        <v>10572948.052996499</v>
      </c>
      <c r="O83" s="33" t="s">
        <v>1699</v>
      </c>
    </row>
    <row r="84" spans="1:15" ht="39" customHeight="1">
      <c r="A84" s="33" t="s">
        <v>674</v>
      </c>
      <c r="B84" s="34" t="s">
        <v>24</v>
      </c>
      <c r="C84" s="34" t="s">
        <v>675</v>
      </c>
      <c r="D84" s="34" t="s">
        <v>547</v>
      </c>
      <c r="E84" s="35" t="s">
        <v>26</v>
      </c>
      <c r="F84" s="33" t="s">
        <v>1630</v>
      </c>
      <c r="G84" s="33" t="s">
        <v>752</v>
      </c>
      <c r="H84" s="33" t="s">
        <v>1700</v>
      </c>
      <c r="I84" s="33" t="s">
        <v>752</v>
      </c>
      <c r="J84" s="33" t="s">
        <v>1701</v>
      </c>
      <c r="K84" s="33" t="s">
        <v>752</v>
      </c>
      <c r="L84" s="36">
        <v>12395.4</v>
      </c>
      <c r="M84" s="33" t="s">
        <v>1702</v>
      </c>
      <c r="N84" s="36">
        <v>10585343.4529965</v>
      </c>
      <c r="O84" s="33" t="s">
        <v>1703</v>
      </c>
    </row>
    <row r="85" spans="1:15" ht="24" customHeight="1">
      <c r="A85" s="33" t="s">
        <v>997</v>
      </c>
      <c r="B85" s="34" t="s">
        <v>455</v>
      </c>
      <c r="C85" s="34" t="s">
        <v>998</v>
      </c>
      <c r="D85" s="34" t="s">
        <v>539</v>
      </c>
      <c r="E85" s="35" t="s">
        <v>39</v>
      </c>
      <c r="F85" s="33" t="s">
        <v>1704</v>
      </c>
      <c r="G85" s="33" t="s">
        <v>752</v>
      </c>
      <c r="H85" s="33" t="s">
        <v>1705</v>
      </c>
      <c r="I85" s="33" t="s">
        <v>752</v>
      </c>
      <c r="J85" s="33" t="s">
        <v>1706</v>
      </c>
      <c r="K85" s="33" t="s">
        <v>752</v>
      </c>
      <c r="L85" s="36">
        <v>11968.954841999999</v>
      </c>
      <c r="M85" s="33" t="s">
        <v>1702</v>
      </c>
      <c r="N85" s="36">
        <v>10597312.407838499</v>
      </c>
      <c r="O85" s="33" t="s">
        <v>1707</v>
      </c>
    </row>
    <row r="86" spans="1:15" ht="24" customHeight="1">
      <c r="A86" s="33" t="s">
        <v>583</v>
      </c>
      <c r="B86" s="34" t="s">
        <v>24</v>
      </c>
      <c r="C86" s="34" t="s">
        <v>584</v>
      </c>
      <c r="D86" s="34" t="s">
        <v>585</v>
      </c>
      <c r="E86" s="35" t="s">
        <v>39</v>
      </c>
      <c r="F86" s="33" t="s">
        <v>1352</v>
      </c>
      <c r="G86" s="33" t="s">
        <v>752</v>
      </c>
      <c r="H86" s="33" t="s">
        <v>1708</v>
      </c>
      <c r="I86" s="33" t="s">
        <v>752</v>
      </c>
      <c r="J86" s="33" t="s">
        <v>1709</v>
      </c>
      <c r="K86" s="33" t="s">
        <v>752</v>
      </c>
      <c r="L86" s="36">
        <v>11413.491898928</v>
      </c>
      <c r="M86" s="33" t="s">
        <v>1710</v>
      </c>
      <c r="N86" s="36">
        <v>10608725.899737399</v>
      </c>
      <c r="O86" s="33" t="s">
        <v>1711</v>
      </c>
    </row>
    <row r="87" spans="1:15" ht="24" customHeight="1">
      <c r="A87" s="33" t="s">
        <v>923</v>
      </c>
      <c r="B87" s="34" t="s">
        <v>24</v>
      </c>
      <c r="C87" s="34" t="s">
        <v>924</v>
      </c>
      <c r="D87" s="34" t="s">
        <v>542</v>
      </c>
      <c r="E87" s="35" t="s">
        <v>82</v>
      </c>
      <c r="F87" s="33" t="s">
        <v>1712</v>
      </c>
      <c r="G87" s="33" t="s">
        <v>752</v>
      </c>
      <c r="H87" s="33" t="s">
        <v>1713</v>
      </c>
      <c r="I87" s="33" t="s">
        <v>752</v>
      </c>
      <c r="J87" s="33" t="s">
        <v>1714</v>
      </c>
      <c r="K87" s="33" t="s">
        <v>752</v>
      </c>
      <c r="L87" s="36">
        <v>11129.102105</v>
      </c>
      <c r="M87" s="33" t="s">
        <v>1710</v>
      </c>
      <c r="N87" s="36">
        <v>10619855.0018424</v>
      </c>
      <c r="O87" s="33" t="s">
        <v>1715</v>
      </c>
    </row>
    <row r="88" spans="1:15" ht="24" customHeight="1">
      <c r="A88" s="33" t="s">
        <v>827</v>
      </c>
      <c r="B88" s="34" t="s">
        <v>77</v>
      </c>
      <c r="C88" s="34" t="s">
        <v>828</v>
      </c>
      <c r="D88" s="34" t="s">
        <v>542</v>
      </c>
      <c r="E88" s="35" t="s">
        <v>82</v>
      </c>
      <c r="F88" s="33" t="s">
        <v>1716</v>
      </c>
      <c r="G88" s="33" t="s">
        <v>752</v>
      </c>
      <c r="H88" s="33" t="s">
        <v>1717</v>
      </c>
      <c r="I88" s="33" t="s">
        <v>752</v>
      </c>
      <c r="J88" s="33" t="s">
        <v>1718</v>
      </c>
      <c r="K88" s="33" t="s">
        <v>752</v>
      </c>
      <c r="L88" s="36">
        <v>11113.2</v>
      </c>
      <c r="M88" s="33" t="s">
        <v>1710</v>
      </c>
      <c r="N88" s="36">
        <v>10630968.201842399</v>
      </c>
      <c r="O88" s="33" t="s">
        <v>1719</v>
      </c>
    </row>
    <row r="89" spans="1:15" ht="26.1" customHeight="1">
      <c r="A89" s="33" t="s">
        <v>951</v>
      </c>
      <c r="B89" s="34" t="s">
        <v>24</v>
      </c>
      <c r="C89" s="34" t="s">
        <v>952</v>
      </c>
      <c r="D89" s="34" t="s">
        <v>542</v>
      </c>
      <c r="E89" s="35" t="s">
        <v>377</v>
      </c>
      <c r="F89" s="33" t="s">
        <v>1720</v>
      </c>
      <c r="G89" s="33" t="s">
        <v>752</v>
      </c>
      <c r="H89" s="33" t="s">
        <v>1721</v>
      </c>
      <c r="I89" s="33" t="s">
        <v>752</v>
      </c>
      <c r="J89" s="33" t="s">
        <v>1722</v>
      </c>
      <c r="K89" s="33" t="s">
        <v>752</v>
      </c>
      <c r="L89" s="36">
        <v>10937.553</v>
      </c>
      <c r="M89" s="33" t="s">
        <v>1710</v>
      </c>
      <c r="N89" s="36">
        <v>10641905.754842401</v>
      </c>
      <c r="O89" s="33" t="s">
        <v>1723</v>
      </c>
    </row>
    <row r="90" spans="1:15" ht="26.1" customHeight="1">
      <c r="A90" s="33" t="s">
        <v>909</v>
      </c>
      <c r="B90" s="34" t="s">
        <v>102</v>
      </c>
      <c r="C90" s="34" t="s">
        <v>910</v>
      </c>
      <c r="D90" s="34" t="s">
        <v>542</v>
      </c>
      <c r="E90" s="35" t="s">
        <v>172</v>
      </c>
      <c r="F90" s="33" t="s">
        <v>1724</v>
      </c>
      <c r="G90" s="33" t="s">
        <v>752</v>
      </c>
      <c r="H90" s="33" t="s">
        <v>1725</v>
      </c>
      <c r="I90" s="33" t="s">
        <v>752</v>
      </c>
      <c r="J90" s="33" t="s">
        <v>1726</v>
      </c>
      <c r="K90" s="33" t="s">
        <v>752</v>
      </c>
      <c r="L90" s="36">
        <v>10642.5</v>
      </c>
      <c r="M90" s="33" t="s">
        <v>1710</v>
      </c>
      <c r="N90" s="36">
        <v>10652548.254842401</v>
      </c>
      <c r="O90" s="33" t="s">
        <v>1727</v>
      </c>
    </row>
    <row r="91" spans="1:15" ht="24" customHeight="1">
      <c r="A91" s="33" t="s">
        <v>919</v>
      </c>
      <c r="B91" s="34" t="s">
        <v>24</v>
      </c>
      <c r="C91" s="34" t="s">
        <v>920</v>
      </c>
      <c r="D91" s="34" t="s">
        <v>542</v>
      </c>
      <c r="E91" s="35" t="s">
        <v>377</v>
      </c>
      <c r="F91" s="33" t="s">
        <v>1728</v>
      </c>
      <c r="G91" s="33" t="s">
        <v>752</v>
      </c>
      <c r="H91" s="33" t="s">
        <v>1729</v>
      </c>
      <c r="I91" s="33" t="s">
        <v>752</v>
      </c>
      <c r="J91" s="33" t="s">
        <v>1730</v>
      </c>
      <c r="K91" s="33" t="s">
        <v>752</v>
      </c>
      <c r="L91" s="36">
        <v>10525.29588</v>
      </c>
      <c r="M91" s="33" t="s">
        <v>1710</v>
      </c>
      <c r="N91" s="36">
        <v>10663073.5507224</v>
      </c>
      <c r="O91" s="33" t="s">
        <v>1731</v>
      </c>
    </row>
    <row r="92" spans="1:15" ht="26.1" customHeight="1">
      <c r="A92" s="33" t="s">
        <v>677</v>
      </c>
      <c r="B92" s="34" t="s">
        <v>77</v>
      </c>
      <c r="C92" s="34" t="s">
        <v>678</v>
      </c>
      <c r="D92" s="34" t="s">
        <v>542</v>
      </c>
      <c r="E92" s="35" t="s">
        <v>26</v>
      </c>
      <c r="F92" s="33" t="s">
        <v>1630</v>
      </c>
      <c r="G92" s="33" t="s">
        <v>752</v>
      </c>
      <c r="H92" s="33" t="s">
        <v>1732</v>
      </c>
      <c r="I92" s="33" t="s">
        <v>752</v>
      </c>
      <c r="J92" s="33" t="s">
        <v>1733</v>
      </c>
      <c r="K92" s="33" t="s">
        <v>752</v>
      </c>
      <c r="L92" s="36">
        <v>10446.299999999999</v>
      </c>
      <c r="M92" s="33" t="s">
        <v>1710</v>
      </c>
      <c r="N92" s="36">
        <v>10673519.8507224</v>
      </c>
      <c r="O92" s="33" t="s">
        <v>1734</v>
      </c>
    </row>
    <row r="93" spans="1:15" ht="26.1" customHeight="1">
      <c r="A93" s="33" t="s">
        <v>896</v>
      </c>
      <c r="B93" s="34" t="s">
        <v>24</v>
      </c>
      <c r="C93" s="34" t="s">
        <v>897</v>
      </c>
      <c r="D93" s="34" t="s">
        <v>542</v>
      </c>
      <c r="E93" s="35" t="s">
        <v>644</v>
      </c>
      <c r="F93" s="33" t="s">
        <v>1735</v>
      </c>
      <c r="G93" s="33" t="s">
        <v>752</v>
      </c>
      <c r="H93" s="33" t="s">
        <v>1736</v>
      </c>
      <c r="I93" s="33" t="s">
        <v>752</v>
      </c>
      <c r="J93" s="33" t="s">
        <v>1737</v>
      </c>
      <c r="K93" s="33" t="s">
        <v>752</v>
      </c>
      <c r="L93" s="36">
        <v>10388.531999999999</v>
      </c>
      <c r="M93" s="33" t="s">
        <v>1710</v>
      </c>
      <c r="N93" s="36">
        <v>10683908.3827224</v>
      </c>
      <c r="O93" s="33" t="s">
        <v>1738</v>
      </c>
    </row>
    <row r="94" spans="1:15" ht="24" customHeight="1">
      <c r="A94" s="33" t="s">
        <v>934</v>
      </c>
      <c r="B94" s="34" t="s">
        <v>77</v>
      </c>
      <c r="C94" s="34" t="s">
        <v>935</v>
      </c>
      <c r="D94" s="34" t="s">
        <v>542</v>
      </c>
      <c r="E94" s="35" t="s">
        <v>82</v>
      </c>
      <c r="F94" s="33" t="s">
        <v>1739</v>
      </c>
      <c r="G94" s="33" t="s">
        <v>752</v>
      </c>
      <c r="H94" s="33" t="s">
        <v>1740</v>
      </c>
      <c r="I94" s="33" t="s">
        <v>752</v>
      </c>
      <c r="J94" s="33" t="s">
        <v>1741</v>
      </c>
      <c r="K94" s="33" t="s">
        <v>752</v>
      </c>
      <c r="L94" s="36">
        <v>10003.4801845</v>
      </c>
      <c r="M94" s="33" t="s">
        <v>1742</v>
      </c>
      <c r="N94" s="36">
        <v>10693911.862906899</v>
      </c>
      <c r="O94" s="33" t="s">
        <v>1743</v>
      </c>
    </row>
    <row r="95" spans="1:15" ht="26.1" customHeight="1">
      <c r="A95" s="33" t="s">
        <v>633</v>
      </c>
      <c r="B95" s="34" t="s">
        <v>24</v>
      </c>
      <c r="C95" s="34" t="s">
        <v>634</v>
      </c>
      <c r="D95" s="34" t="s">
        <v>542</v>
      </c>
      <c r="E95" s="35" t="s">
        <v>144</v>
      </c>
      <c r="F95" s="33" t="s">
        <v>1744</v>
      </c>
      <c r="G95" s="33" t="s">
        <v>752</v>
      </c>
      <c r="H95" s="33" t="s">
        <v>1745</v>
      </c>
      <c r="I95" s="33" t="s">
        <v>752</v>
      </c>
      <c r="J95" s="33" t="s">
        <v>1746</v>
      </c>
      <c r="K95" s="33" t="s">
        <v>752</v>
      </c>
      <c r="L95" s="36">
        <v>9563.1216000000004</v>
      </c>
      <c r="M95" s="33" t="s">
        <v>1742</v>
      </c>
      <c r="N95" s="36">
        <v>10703474.984506899</v>
      </c>
      <c r="O95" s="33" t="s">
        <v>1747</v>
      </c>
    </row>
    <row r="96" spans="1:15" ht="26.1" customHeight="1">
      <c r="A96" s="33" t="s">
        <v>631</v>
      </c>
      <c r="B96" s="34" t="s">
        <v>24</v>
      </c>
      <c r="C96" s="34" t="s">
        <v>632</v>
      </c>
      <c r="D96" s="34" t="s">
        <v>542</v>
      </c>
      <c r="E96" s="35" t="s">
        <v>144</v>
      </c>
      <c r="F96" s="33" t="s">
        <v>1748</v>
      </c>
      <c r="G96" s="33" t="s">
        <v>752</v>
      </c>
      <c r="H96" s="33" t="s">
        <v>1749</v>
      </c>
      <c r="I96" s="33" t="s">
        <v>752</v>
      </c>
      <c r="J96" s="33" t="s">
        <v>1750</v>
      </c>
      <c r="K96" s="33" t="s">
        <v>752</v>
      </c>
      <c r="L96" s="36">
        <v>9248</v>
      </c>
      <c r="M96" s="33" t="s">
        <v>1751</v>
      </c>
      <c r="N96" s="36">
        <v>10712722.984506899</v>
      </c>
      <c r="O96" s="33" t="s">
        <v>1752</v>
      </c>
    </row>
    <row r="97" spans="1:15" ht="24" customHeight="1">
      <c r="A97" s="33" t="s">
        <v>878</v>
      </c>
      <c r="B97" s="34" t="s">
        <v>24</v>
      </c>
      <c r="C97" s="34" t="s">
        <v>879</v>
      </c>
      <c r="D97" s="34" t="s">
        <v>539</v>
      </c>
      <c r="E97" s="35" t="s">
        <v>39</v>
      </c>
      <c r="F97" s="33" t="s">
        <v>1753</v>
      </c>
      <c r="G97" s="33" t="s">
        <v>752</v>
      </c>
      <c r="H97" s="33" t="s">
        <v>1343</v>
      </c>
      <c r="I97" s="33" t="s">
        <v>752</v>
      </c>
      <c r="J97" s="33" t="s">
        <v>1754</v>
      </c>
      <c r="K97" s="33" t="s">
        <v>752</v>
      </c>
      <c r="L97" s="36">
        <v>8890.1046950100008</v>
      </c>
      <c r="M97" s="33" t="s">
        <v>1751</v>
      </c>
      <c r="N97" s="36">
        <v>10721613.089201899</v>
      </c>
      <c r="O97" s="33" t="s">
        <v>1755</v>
      </c>
    </row>
    <row r="98" spans="1:15" ht="39" customHeight="1">
      <c r="A98" s="33" t="s">
        <v>637</v>
      </c>
      <c r="B98" s="34" t="s">
        <v>24</v>
      </c>
      <c r="C98" s="34" t="s">
        <v>638</v>
      </c>
      <c r="D98" s="34" t="s">
        <v>542</v>
      </c>
      <c r="E98" s="35" t="s">
        <v>53</v>
      </c>
      <c r="F98" s="33" t="s">
        <v>1756</v>
      </c>
      <c r="G98" s="33" t="s">
        <v>752</v>
      </c>
      <c r="H98" s="33" t="s">
        <v>1757</v>
      </c>
      <c r="I98" s="33" t="s">
        <v>752</v>
      </c>
      <c r="J98" s="33" t="s">
        <v>1758</v>
      </c>
      <c r="K98" s="33" t="s">
        <v>752</v>
      </c>
      <c r="L98" s="36">
        <v>8690.5344000000005</v>
      </c>
      <c r="M98" s="33" t="s">
        <v>1751</v>
      </c>
      <c r="N98" s="36">
        <v>10730303.6236019</v>
      </c>
      <c r="O98" s="33" t="s">
        <v>1759</v>
      </c>
    </row>
    <row r="99" spans="1:15" ht="24" customHeight="1">
      <c r="A99" s="33" t="s">
        <v>1032</v>
      </c>
      <c r="B99" s="34" t="s">
        <v>24</v>
      </c>
      <c r="C99" s="34" t="s">
        <v>1033</v>
      </c>
      <c r="D99" s="34" t="s">
        <v>539</v>
      </c>
      <c r="E99" s="35" t="s">
        <v>39</v>
      </c>
      <c r="F99" s="33" t="s">
        <v>1760</v>
      </c>
      <c r="G99" s="33" t="s">
        <v>752</v>
      </c>
      <c r="H99" s="33" t="s">
        <v>1761</v>
      </c>
      <c r="I99" s="33" t="s">
        <v>752</v>
      </c>
      <c r="J99" s="33" t="s">
        <v>1762</v>
      </c>
      <c r="K99" s="33" t="s">
        <v>752</v>
      </c>
      <c r="L99" s="36">
        <v>8635.0461142439999</v>
      </c>
      <c r="M99" s="33" t="s">
        <v>1751</v>
      </c>
      <c r="N99" s="36">
        <v>10738938.669716099</v>
      </c>
      <c r="O99" s="33" t="s">
        <v>1763</v>
      </c>
    </row>
    <row r="100" spans="1:15" ht="24" customHeight="1">
      <c r="A100" s="33" t="s">
        <v>847</v>
      </c>
      <c r="B100" s="34" t="s">
        <v>142</v>
      </c>
      <c r="C100" s="34" t="s">
        <v>848</v>
      </c>
      <c r="D100" s="34" t="s">
        <v>539</v>
      </c>
      <c r="E100" s="35" t="s">
        <v>39</v>
      </c>
      <c r="F100" s="33" t="s">
        <v>1687</v>
      </c>
      <c r="G100" s="33" t="s">
        <v>752</v>
      </c>
      <c r="H100" s="33" t="s">
        <v>1764</v>
      </c>
      <c r="I100" s="33" t="s">
        <v>752</v>
      </c>
      <c r="J100" s="33" t="s">
        <v>1765</v>
      </c>
      <c r="K100" s="33" t="s">
        <v>752</v>
      </c>
      <c r="L100" s="36">
        <v>8143.8</v>
      </c>
      <c r="M100" s="33" t="s">
        <v>1766</v>
      </c>
      <c r="N100" s="36">
        <v>10747082.4697161</v>
      </c>
      <c r="O100" s="33" t="s">
        <v>1767</v>
      </c>
    </row>
    <row r="101" spans="1:15" ht="24" customHeight="1">
      <c r="A101" s="33" t="s">
        <v>1076</v>
      </c>
      <c r="B101" s="34" t="s">
        <v>24</v>
      </c>
      <c r="C101" s="34" t="s">
        <v>1077</v>
      </c>
      <c r="D101" s="34" t="s">
        <v>542</v>
      </c>
      <c r="E101" s="35" t="s">
        <v>644</v>
      </c>
      <c r="F101" s="33" t="s">
        <v>1768</v>
      </c>
      <c r="G101" s="33" t="s">
        <v>752</v>
      </c>
      <c r="H101" s="33" t="s">
        <v>1769</v>
      </c>
      <c r="I101" s="33" t="s">
        <v>752</v>
      </c>
      <c r="J101" s="33" t="s">
        <v>1770</v>
      </c>
      <c r="K101" s="33" t="s">
        <v>752</v>
      </c>
      <c r="L101" s="36">
        <v>6912.0449600000002</v>
      </c>
      <c r="M101" s="33" t="s">
        <v>1771</v>
      </c>
      <c r="N101" s="36">
        <v>10753994.5146761</v>
      </c>
      <c r="O101" s="33" t="s">
        <v>1772</v>
      </c>
    </row>
    <row r="102" spans="1:15" ht="24" customHeight="1">
      <c r="A102" s="33" t="s">
        <v>967</v>
      </c>
      <c r="B102" s="34" t="s">
        <v>968</v>
      </c>
      <c r="C102" s="34" t="s">
        <v>969</v>
      </c>
      <c r="D102" s="34" t="s">
        <v>542</v>
      </c>
      <c r="E102" s="35" t="s">
        <v>155</v>
      </c>
      <c r="F102" s="33" t="s">
        <v>1773</v>
      </c>
      <c r="G102" s="33" t="s">
        <v>752</v>
      </c>
      <c r="H102" s="33" t="s">
        <v>1774</v>
      </c>
      <c r="I102" s="33" t="s">
        <v>752</v>
      </c>
      <c r="J102" s="33" t="s">
        <v>1775</v>
      </c>
      <c r="K102" s="33" t="s">
        <v>752</v>
      </c>
      <c r="L102" s="36">
        <v>5741.59375</v>
      </c>
      <c r="M102" s="33" t="s">
        <v>1776</v>
      </c>
      <c r="N102" s="36">
        <v>10759736.1084261</v>
      </c>
      <c r="O102" s="33" t="s">
        <v>1777</v>
      </c>
    </row>
    <row r="103" spans="1:15" ht="26.1" customHeight="1">
      <c r="A103" s="33" t="s">
        <v>561</v>
      </c>
      <c r="B103" s="34" t="s">
        <v>24</v>
      </c>
      <c r="C103" s="34" t="s">
        <v>562</v>
      </c>
      <c r="D103" s="34" t="s">
        <v>547</v>
      </c>
      <c r="E103" s="35" t="s">
        <v>26</v>
      </c>
      <c r="F103" s="33" t="s">
        <v>1778</v>
      </c>
      <c r="G103" s="33" t="s">
        <v>752</v>
      </c>
      <c r="H103" s="33" t="s">
        <v>1779</v>
      </c>
      <c r="I103" s="33" t="s">
        <v>752</v>
      </c>
      <c r="J103" s="33" t="s">
        <v>1780</v>
      </c>
      <c r="K103" s="33" t="s">
        <v>752</v>
      </c>
      <c r="L103" s="36">
        <v>5623.2</v>
      </c>
      <c r="M103" s="33" t="s">
        <v>1776</v>
      </c>
      <c r="N103" s="36">
        <v>10765359.308426101</v>
      </c>
      <c r="O103" s="33" t="s">
        <v>1781</v>
      </c>
    </row>
    <row r="104" spans="1:15" ht="24" customHeight="1">
      <c r="A104" s="33" t="s">
        <v>645</v>
      </c>
      <c r="B104" s="34" t="s">
        <v>24</v>
      </c>
      <c r="C104" s="34" t="s">
        <v>646</v>
      </c>
      <c r="D104" s="34" t="s">
        <v>542</v>
      </c>
      <c r="E104" s="35" t="s">
        <v>644</v>
      </c>
      <c r="F104" s="33" t="s">
        <v>1782</v>
      </c>
      <c r="G104" s="33" t="s">
        <v>752</v>
      </c>
      <c r="H104" s="33" t="s">
        <v>1783</v>
      </c>
      <c r="I104" s="33" t="s">
        <v>752</v>
      </c>
      <c r="J104" s="33" t="s">
        <v>1784</v>
      </c>
      <c r="K104" s="33" t="s">
        <v>752</v>
      </c>
      <c r="L104" s="36">
        <v>5450.7816000000003</v>
      </c>
      <c r="M104" s="33" t="s">
        <v>1776</v>
      </c>
      <c r="N104" s="36">
        <v>10770810.090026099</v>
      </c>
      <c r="O104" s="33" t="s">
        <v>1785</v>
      </c>
    </row>
    <row r="105" spans="1:15" ht="51.95" customHeight="1">
      <c r="A105" s="33" t="s">
        <v>1074</v>
      </c>
      <c r="B105" s="34" t="s">
        <v>24</v>
      </c>
      <c r="C105" s="34" t="s">
        <v>1075</v>
      </c>
      <c r="D105" s="34" t="s">
        <v>547</v>
      </c>
      <c r="E105" s="35" t="s">
        <v>82</v>
      </c>
      <c r="F105" s="33" t="s">
        <v>1786</v>
      </c>
      <c r="G105" s="33" t="s">
        <v>752</v>
      </c>
      <c r="H105" s="33" t="s">
        <v>1787</v>
      </c>
      <c r="I105" s="33" t="s">
        <v>752</v>
      </c>
      <c r="J105" s="33" t="s">
        <v>1788</v>
      </c>
      <c r="K105" s="33" t="s">
        <v>752</v>
      </c>
      <c r="L105" s="36">
        <v>5364.5802231649996</v>
      </c>
      <c r="M105" s="33" t="s">
        <v>1776</v>
      </c>
      <c r="N105" s="36">
        <v>10776174.6702493</v>
      </c>
      <c r="O105" s="33" t="s">
        <v>1789</v>
      </c>
    </row>
    <row r="106" spans="1:15" ht="26.1" customHeight="1">
      <c r="A106" s="33" t="s">
        <v>658</v>
      </c>
      <c r="B106" s="34" t="s">
        <v>24</v>
      </c>
      <c r="C106" s="34" t="s">
        <v>659</v>
      </c>
      <c r="D106" s="34" t="s">
        <v>542</v>
      </c>
      <c r="E106" s="35" t="s">
        <v>53</v>
      </c>
      <c r="F106" s="33" t="s">
        <v>1790</v>
      </c>
      <c r="G106" s="33" t="s">
        <v>752</v>
      </c>
      <c r="H106" s="33" t="s">
        <v>1791</v>
      </c>
      <c r="I106" s="33" t="s">
        <v>752</v>
      </c>
      <c r="J106" s="33" t="s">
        <v>1792</v>
      </c>
      <c r="K106" s="33" t="s">
        <v>752</v>
      </c>
      <c r="L106" s="36">
        <v>5283.3779999999997</v>
      </c>
      <c r="M106" s="33" t="s">
        <v>1776</v>
      </c>
      <c r="N106" s="36">
        <v>10781458.048249301</v>
      </c>
      <c r="O106" s="33" t="s">
        <v>1793</v>
      </c>
    </row>
    <row r="107" spans="1:15" ht="24" customHeight="1">
      <c r="A107" s="33" t="s">
        <v>880</v>
      </c>
      <c r="B107" s="34" t="s">
        <v>24</v>
      </c>
      <c r="C107" s="34" t="s">
        <v>881</v>
      </c>
      <c r="D107" s="34" t="s">
        <v>542</v>
      </c>
      <c r="E107" s="35" t="s">
        <v>377</v>
      </c>
      <c r="F107" s="33" t="s">
        <v>1794</v>
      </c>
      <c r="G107" s="33" t="s">
        <v>752</v>
      </c>
      <c r="H107" s="33" t="s">
        <v>1795</v>
      </c>
      <c r="I107" s="33" t="s">
        <v>752</v>
      </c>
      <c r="J107" s="33" t="s">
        <v>1796</v>
      </c>
      <c r="K107" s="33" t="s">
        <v>752</v>
      </c>
      <c r="L107" s="36">
        <v>4972.0412999999999</v>
      </c>
      <c r="M107" s="33" t="s">
        <v>1776</v>
      </c>
      <c r="N107" s="36">
        <v>10786430.089549299</v>
      </c>
      <c r="O107" s="33" t="s">
        <v>1797</v>
      </c>
    </row>
    <row r="108" spans="1:15" ht="24" customHeight="1">
      <c r="A108" s="33" t="s">
        <v>860</v>
      </c>
      <c r="B108" s="34" t="s">
        <v>125</v>
      </c>
      <c r="C108" s="34" t="s">
        <v>861</v>
      </c>
      <c r="D108" s="34" t="s">
        <v>542</v>
      </c>
      <c r="E108" s="35" t="s">
        <v>47</v>
      </c>
      <c r="F108" s="33" t="s">
        <v>1798</v>
      </c>
      <c r="G108" s="33" t="s">
        <v>752</v>
      </c>
      <c r="H108" s="33" t="s">
        <v>1799</v>
      </c>
      <c r="I108" s="33" t="s">
        <v>752</v>
      </c>
      <c r="J108" s="33" t="s">
        <v>1800</v>
      </c>
      <c r="K108" s="33" t="s">
        <v>752</v>
      </c>
      <c r="L108" s="36">
        <v>4964.5350719999997</v>
      </c>
      <c r="M108" s="33" t="s">
        <v>1776</v>
      </c>
      <c r="N108" s="36">
        <v>10791394.6246213</v>
      </c>
      <c r="O108" s="33" t="s">
        <v>1801</v>
      </c>
    </row>
    <row r="109" spans="1:15" ht="24" customHeight="1">
      <c r="A109" s="33" t="s">
        <v>1007</v>
      </c>
      <c r="B109" s="34" t="s">
        <v>493</v>
      </c>
      <c r="C109" s="34" t="s">
        <v>1008</v>
      </c>
      <c r="D109" s="34" t="s">
        <v>539</v>
      </c>
      <c r="E109" s="35" t="s">
        <v>39</v>
      </c>
      <c r="F109" s="33" t="s">
        <v>1802</v>
      </c>
      <c r="G109" s="33" t="s">
        <v>752</v>
      </c>
      <c r="H109" s="33" t="s">
        <v>1803</v>
      </c>
      <c r="I109" s="33" t="s">
        <v>752</v>
      </c>
      <c r="J109" s="33" t="s">
        <v>1804</v>
      </c>
      <c r="K109" s="33" t="s">
        <v>752</v>
      </c>
      <c r="L109" s="36">
        <v>4910.3999999999996</v>
      </c>
      <c r="M109" s="33" t="s">
        <v>1776</v>
      </c>
      <c r="N109" s="36">
        <v>10796305.0246213</v>
      </c>
      <c r="O109" s="33" t="s">
        <v>1805</v>
      </c>
    </row>
    <row r="110" spans="1:15" ht="26.1" customHeight="1">
      <c r="A110" s="33" t="s">
        <v>782</v>
      </c>
      <c r="B110" s="34" t="s">
        <v>24</v>
      </c>
      <c r="C110" s="34" t="s">
        <v>783</v>
      </c>
      <c r="D110" s="34" t="s">
        <v>542</v>
      </c>
      <c r="E110" s="35" t="s">
        <v>784</v>
      </c>
      <c r="F110" s="33" t="s">
        <v>1806</v>
      </c>
      <c r="G110" s="33" t="s">
        <v>752</v>
      </c>
      <c r="H110" s="33" t="s">
        <v>1807</v>
      </c>
      <c r="I110" s="33" t="s">
        <v>752</v>
      </c>
      <c r="J110" s="33" t="s">
        <v>1808</v>
      </c>
      <c r="K110" s="33" t="s">
        <v>752</v>
      </c>
      <c r="L110" s="36">
        <v>4791.6515979850001</v>
      </c>
      <c r="M110" s="33" t="s">
        <v>1809</v>
      </c>
      <c r="N110" s="36">
        <v>10801096.676219299</v>
      </c>
      <c r="O110" s="33" t="s">
        <v>1810</v>
      </c>
    </row>
    <row r="111" spans="1:15" ht="39" customHeight="1">
      <c r="A111" s="33" t="s">
        <v>892</v>
      </c>
      <c r="B111" s="34" t="s">
        <v>91</v>
      </c>
      <c r="C111" s="34" t="s">
        <v>893</v>
      </c>
      <c r="D111" s="34" t="s">
        <v>542</v>
      </c>
      <c r="E111" s="35" t="s">
        <v>377</v>
      </c>
      <c r="F111" s="33" t="s">
        <v>1811</v>
      </c>
      <c r="G111" s="33" t="s">
        <v>752</v>
      </c>
      <c r="H111" s="33" t="s">
        <v>1812</v>
      </c>
      <c r="I111" s="33" t="s">
        <v>752</v>
      </c>
      <c r="J111" s="33" t="s">
        <v>1813</v>
      </c>
      <c r="K111" s="33" t="s">
        <v>752</v>
      </c>
      <c r="L111" s="36">
        <v>4702.9425643200002</v>
      </c>
      <c r="M111" s="33" t="s">
        <v>1809</v>
      </c>
      <c r="N111" s="36">
        <v>10805799.618783601</v>
      </c>
      <c r="O111" s="33" t="s">
        <v>1814</v>
      </c>
    </row>
    <row r="112" spans="1:15" ht="24" customHeight="1">
      <c r="A112" s="33" t="s">
        <v>825</v>
      </c>
      <c r="B112" s="34" t="s">
        <v>77</v>
      </c>
      <c r="C112" s="34" t="s">
        <v>826</v>
      </c>
      <c r="D112" s="34" t="s">
        <v>542</v>
      </c>
      <c r="E112" s="35" t="s">
        <v>39</v>
      </c>
      <c r="F112" s="33" t="s">
        <v>1815</v>
      </c>
      <c r="G112" s="33" t="s">
        <v>752</v>
      </c>
      <c r="H112" s="33" t="s">
        <v>1816</v>
      </c>
      <c r="I112" s="33" t="s">
        <v>752</v>
      </c>
      <c r="J112" s="33" t="s">
        <v>1817</v>
      </c>
      <c r="K112" s="33" t="s">
        <v>752</v>
      </c>
      <c r="L112" s="36">
        <v>4641.42</v>
      </c>
      <c r="M112" s="33" t="s">
        <v>1809</v>
      </c>
      <c r="N112" s="36">
        <v>10810441.038783601</v>
      </c>
      <c r="O112" s="33" t="s">
        <v>1818</v>
      </c>
    </row>
    <row r="113" spans="1:15" ht="24" customHeight="1">
      <c r="A113" s="33" t="s">
        <v>872</v>
      </c>
      <c r="B113" s="34" t="s">
        <v>167</v>
      </c>
      <c r="C113" s="34" t="s">
        <v>873</v>
      </c>
      <c r="D113" s="34" t="s">
        <v>539</v>
      </c>
      <c r="E113" s="35" t="s">
        <v>39</v>
      </c>
      <c r="F113" s="33" t="s">
        <v>1819</v>
      </c>
      <c r="G113" s="33" t="s">
        <v>752</v>
      </c>
      <c r="H113" s="33" t="s">
        <v>1820</v>
      </c>
      <c r="I113" s="33" t="s">
        <v>752</v>
      </c>
      <c r="J113" s="33" t="s">
        <v>1821</v>
      </c>
      <c r="K113" s="33" t="s">
        <v>752</v>
      </c>
      <c r="L113" s="36">
        <v>4463.1439600000003</v>
      </c>
      <c r="M113" s="33" t="s">
        <v>1809</v>
      </c>
      <c r="N113" s="36">
        <v>10814904.1827436</v>
      </c>
      <c r="O113" s="33" t="s">
        <v>1822</v>
      </c>
    </row>
    <row r="114" spans="1:15" ht="26.1" customHeight="1">
      <c r="A114" s="33" t="s">
        <v>1228</v>
      </c>
      <c r="B114" s="34" t="s">
        <v>24</v>
      </c>
      <c r="C114" s="34" t="s">
        <v>1229</v>
      </c>
      <c r="D114" s="34" t="s">
        <v>547</v>
      </c>
      <c r="E114" s="35" t="s">
        <v>82</v>
      </c>
      <c r="F114" s="33" t="s">
        <v>1823</v>
      </c>
      <c r="G114" s="33" t="s">
        <v>752</v>
      </c>
      <c r="H114" s="33" t="s">
        <v>1824</v>
      </c>
      <c r="I114" s="33" t="s">
        <v>752</v>
      </c>
      <c r="J114" s="33" t="s">
        <v>1825</v>
      </c>
      <c r="K114" s="33" t="s">
        <v>752</v>
      </c>
      <c r="L114" s="36">
        <v>4326.2365270950004</v>
      </c>
      <c r="M114" s="33" t="s">
        <v>1809</v>
      </c>
      <c r="N114" s="36">
        <v>10819230.4192707</v>
      </c>
      <c r="O114" s="33" t="s">
        <v>1826</v>
      </c>
    </row>
    <row r="115" spans="1:15" ht="24" customHeight="1">
      <c r="A115" s="33" t="s">
        <v>865</v>
      </c>
      <c r="B115" s="34" t="s">
        <v>125</v>
      </c>
      <c r="C115" s="34" t="s">
        <v>866</v>
      </c>
      <c r="D115" s="34" t="s">
        <v>542</v>
      </c>
      <c r="E115" s="35" t="s">
        <v>164</v>
      </c>
      <c r="F115" s="33" t="s">
        <v>1827</v>
      </c>
      <c r="G115" s="33" t="s">
        <v>752</v>
      </c>
      <c r="H115" s="33" t="s">
        <v>1828</v>
      </c>
      <c r="I115" s="33" t="s">
        <v>752</v>
      </c>
      <c r="J115" s="33" t="s">
        <v>1829</v>
      </c>
      <c r="K115" s="33" t="s">
        <v>752</v>
      </c>
      <c r="L115" s="36">
        <v>4309.4922500000002</v>
      </c>
      <c r="M115" s="33" t="s">
        <v>1809</v>
      </c>
      <c r="N115" s="36">
        <v>10823539.911520701</v>
      </c>
      <c r="O115" s="33" t="s">
        <v>1830</v>
      </c>
    </row>
    <row r="116" spans="1:15" ht="24" customHeight="1">
      <c r="A116" s="33" t="s">
        <v>821</v>
      </c>
      <c r="B116" s="34" t="s">
        <v>24</v>
      </c>
      <c r="C116" s="34" t="s">
        <v>822</v>
      </c>
      <c r="D116" s="34" t="s">
        <v>539</v>
      </c>
      <c r="E116" s="35" t="s">
        <v>39</v>
      </c>
      <c r="F116" s="33" t="s">
        <v>1653</v>
      </c>
      <c r="G116" s="33" t="s">
        <v>752</v>
      </c>
      <c r="H116" s="33" t="s">
        <v>1831</v>
      </c>
      <c r="I116" s="33" t="s">
        <v>752</v>
      </c>
      <c r="J116" s="33" t="s">
        <v>1832</v>
      </c>
      <c r="K116" s="33" t="s">
        <v>752</v>
      </c>
      <c r="L116" s="36">
        <v>3897.6</v>
      </c>
      <c r="M116" s="33" t="s">
        <v>1809</v>
      </c>
      <c r="N116" s="36">
        <v>10827437.511520701</v>
      </c>
      <c r="O116" s="33" t="s">
        <v>1833</v>
      </c>
    </row>
    <row r="117" spans="1:15" ht="26.1" customHeight="1">
      <c r="A117" s="33" t="s">
        <v>1036</v>
      </c>
      <c r="B117" s="34" t="s">
        <v>24</v>
      </c>
      <c r="C117" s="34" t="s">
        <v>1037</v>
      </c>
      <c r="D117" s="34" t="s">
        <v>547</v>
      </c>
      <c r="E117" s="35" t="s">
        <v>39</v>
      </c>
      <c r="F117" s="33" t="s">
        <v>1834</v>
      </c>
      <c r="G117" s="33" t="s">
        <v>752</v>
      </c>
      <c r="H117" s="33" t="s">
        <v>1835</v>
      </c>
      <c r="I117" s="33" t="s">
        <v>752</v>
      </c>
      <c r="J117" s="33" t="s">
        <v>1836</v>
      </c>
      <c r="K117" s="33" t="s">
        <v>752</v>
      </c>
      <c r="L117" s="36">
        <v>3815.1184066000001</v>
      </c>
      <c r="M117" s="33" t="s">
        <v>1837</v>
      </c>
      <c r="N117" s="36">
        <v>10831252.6299273</v>
      </c>
      <c r="O117" s="33" t="s">
        <v>1838</v>
      </c>
    </row>
    <row r="118" spans="1:15" ht="24" customHeight="1">
      <c r="A118" s="33" t="s">
        <v>1096</v>
      </c>
      <c r="B118" s="34" t="s">
        <v>24</v>
      </c>
      <c r="C118" s="34" t="s">
        <v>1097</v>
      </c>
      <c r="D118" s="34" t="s">
        <v>539</v>
      </c>
      <c r="E118" s="35" t="s">
        <v>39</v>
      </c>
      <c r="F118" s="33" t="s">
        <v>1839</v>
      </c>
      <c r="G118" s="33" t="s">
        <v>752</v>
      </c>
      <c r="H118" s="33" t="s">
        <v>1343</v>
      </c>
      <c r="I118" s="33" t="s">
        <v>752</v>
      </c>
      <c r="J118" s="33" t="s">
        <v>1840</v>
      </c>
      <c r="K118" s="33" t="s">
        <v>752</v>
      </c>
      <c r="L118" s="36">
        <v>3768.8391948899998</v>
      </c>
      <c r="M118" s="33" t="s">
        <v>1837</v>
      </c>
      <c r="N118" s="36">
        <v>10835021.469122199</v>
      </c>
      <c r="O118" s="33" t="s">
        <v>1841</v>
      </c>
    </row>
    <row r="119" spans="1:15" ht="24" customHeight="1">
      <c r="A119" s="33" t="s">
        <v>838</v>
      </c>
      <c r="B119" s="34" t="s">
        <v>24</v>
      </c>
      <c r="C119" s="34" t="s">
        <v>839</v>
      </c>
      <c r="D119" s="34" t="s">
        <v>539</v>
      </c>
      <c r="E119" s="35" t="s">
        <v>39</v>
      </c>
      <c r="F119" s="33" t="s">
        <v>1653</v>
      </c>
      <c r="G119" s="33" t="s">
        <v>752</v>
      </c>
      <c r="H119" s="33" t="s">
        <v>1583</v>
      </c>
      <c r="I119" s="33" t="s">
        <v>752</v>
      </c>
      <c r="J119" s="33" t="s">
        <v>1842</v>
      </c>
      <c r="K119" s="33" t="s">
        <v>752</v>
      </c>
      <c r="L119" s="36">
        <v>3685.5</v>
      </c>
      <c r="M119" s="33" t="s">
        <v>1837</v>
      </c>
      <c r="N119" s="36">
        <v>10838706.969122199</v>
      </c>
      <c r="O119" s="33" t="s">
        <v>1843</v>
      </c>
    </row>
    <row r="120" spans="1:15" ht="24" customHeight="1">
      <c r="A120" s="33" t="s">
        <v>874</v>
      </c>
      <c r="B120" s="34" t="s">
        <v>167</v>
      </c>
      <c r="C120" s="34" t="s">
        <v>875</v>
      </c>
      <c r="D120" s="34" t="s">
        <v>547</v>
      </c>
      <c r="E120" s="35" t="s">
        <v>39</v>
      </c>
      <c r="F120" s="33" t="s">
        <v>1819</v>
      </c>
      <c r="G120" s="33" t="s">
        <v>752</v>
      </c>
      <c r="H120" s="33" t="s">
        <v>1844</v>
      </c>
      <c r="I120" s="33" t="s">
        <v>752</v>
      </c>
      <c r="J120" s="33" t="s">
        <v>1845</v>
      </c>
      <c r="K120" s="33" t="s">
        <v>752</v>
      </c>
      <c r="L120" s="36">
        <v>3618.1358399999999</v>
      </c>
      <c r="M120" s="33" t="s">
        <v>1837</v>
      </c>
      <c r="N120" s="36">
        <v>10842325.1049622</v>
      </c>
      <c r="O120" s="33" t="s">
        <v>1846</v>
      </c>
    </row>
    <row r="121" spans="1:15" ht="24" customHeight="1">
      <c r="A121" s="33" t="s">
        <v>876</v>
      </c>
      <c r="B121" s="34" t="s">
        <v>167</v>
      </c>
      <c r="C121" s="34" t="s">
        <v>877</v>
      </c>
      <c r="D121" s="34" t="s">
        <v>542</v>
      </c>
      <c r="E121" s="35" t="s">
        <v>644</v>
      </c>
      <c r="F121" s="33" t="s">
        <v>1847</v>
      </c>
      <c r="G121" s="33" t="s">
        <v>752</v>
      </c>
      <c r="H121" s="33" t="s">
        <v>1848</v>
      </c>
      <c r="I121" s="33" t="s">
        <v>752</v>
      </c>
      <c r="J121" s="33" t="s">
        <v>1849</v>
      </c>
      <c r="K121" s="33" t="s">
        <v>752</v>
      </c>
      <c r="L121" s="36">
        <v>3600.1486839999998</v>
      </c>
      <c r="M121" s="33" t="s">
        <v>1837</v>
      </c>
      <c r="N121" s="36">
        <v>10845925.253646201</v>
      </c>
      <c r="O121" s="33" t="s">
        <v>1850</v>
      </c>
    </row>
    <row r="122" spans="1:15" ht="24" customHeight="1">
      <c r="A122" s="33" t="s">
        <v>599</v>
      </c>
      <c r="B122" s="34" t="s">
        <v>45</v>
      </c>
      <c r="C122" s="34" t="s">
        <v>600</v>
      </c>
      <c r="D122" s="34" t="s">
        <v>547</v>
      </c>
      <c r="E122" s="35" t="s">
        <v>47</v>
      </c>
      <c r="F122" s="33" t="s">
        <v>1644</v>
      </c>
      <c r="G122" s="33" t="s">
        <v>1537</v>
      </c>
      <c r="H122" s="33" t="s">
        <v>1851</v>
      </c>
      <c r="I122" s="33" t="s">
        <v>1851</v>
      </c>
      <c r="J122" s="33" t="s">
        <v>1852</v>
      </c>
      <c r="K122" s="33" t="s">
        <v>1541</v>
      </c>
      <c r="L122" s="36">
        <v>3185.01</v>
      </c>
      <c r="M122" s="33" t="s">
        <v>1837</v>
      </c>
      <c r="N122" s="36">
        <v>10849110.2636462</v>
      </c>
      <c r="O122" s="33" t="s">
        <v>1853</v>
      </c>
    </row>
    <row r="123" spans="1:15" ht="24" customHeight="1">
      <c r="A123" s="33" t="s">
        <v>902</v>
      </c>
      <c r="B123" s="34" t="s">
        <v>24</v>
      </c>
      <c r="C123" s="34" t="s">
        <v>903</v>
      </c>
      <c r="D123" s="34" t="s">
        <v>542</v>
      </c>
      <c r="E123" s="35" t="s">
        <v>377</v>
      </c>
      <c r="F123" s="33" t="s">
        <v>1854</v>
      </c>
      <c r="G123" s="33" t="s">
        <v>752</v>
      </c>
      <c r="H123" s="33" t="s">
        <v>1855</v>
      </c>
      <c r="I123" s="33" t="s">
        <v>752</v>
      </c>
      <c r="J123" s="33" t="s">
        <v>1856</v>
      </c>
      <c r="K123" s="33" t="s">
        <v>752</v>
      </c>
      <c r="L123" s="36">
        <v>3153.81</v>
      </c>
      <c r="M123" s="33" t="s">
        <v>1837</v>
      </c>
      <c r="N123" s="36">
        <v>10852264.073646201</v>
      </c>
      <c r="O123" s="33" t="s">
        <v>1857</v>
      </c>
    </row>
    <row r="124" spans="1:15" ht="24" customHeight="1">
      <c r="A124" s="33" t="s">
        <v>829</v>
      </c>
      <c r="B124" s="34" t="s">
        <v>125</v>
      </c>
      <c r="C124" s="34" t="s">
        <v>830</v>
      </c>
      <c r="D124" s="34" t="s">
        <v>542</v>
      </c>
      <c r="E124" s="35" t="s">
        <v>47</v>
      </c>
      <c r="F124" s="33" t="s">
        <v>1858</v>
      </c>
      <c r="G124" s="33" t="s">
        <v>752</v>
      </c>
      <c r="H124" s="33" t="s">
        <v>1859</v>
      </c>
      <c r="I124" s="33" t="s">
        <v>752</v>
      </c>
      <c r="J124" s="33" t="s">
        <v>1860</v>
      </c>
      <c r="K124" s="33" t="s">
        <v>752</v>
      </c>
      <c r="L124" s="36">
        <v>3101.1750000000002</v>
      </c>
      <c r="M124" s="33" t="s">
        <v>1837</v>
      </c>
      <c r="N124" s="36">
        <v>10855365.2486462</v>
      </c>
      <c r="O124" s="33" t="s">
        <v>1861</v>
      </c>
    </row>
    <row r="125" spans="1:15" ht="26.1" customHeight="1">
      <c r="A125" s="33" t="s">
        <v>548</v>
      </c>
      <c r="B125" s="34" t="s">
        <v>24</v>
      </c>
      <c r="C125" s="34" t="s">
        <v>549</v>
      </c>
      <c r="D125" s="34" t="s">
        <v>547</v>
      </c>
      <c r="E125" s="35" t="s">
        <v>26</v>
      </c>
      <c r="F125" s="33" t="s">
        <v>1862</v>
      </c>
      <c r="G125" s="33" t="s">
        <v>752</v>
      </c>
      <c r="H125" s="33" t="s">
        <v>1863</v>
      </c>
      <c r="I125" s="33" t="s">
        <v>752</v>
      </c>
      <c r="J125" s="33" t="s">
        <v>1864</v>
      </c>
      <c r="K125" s="33" t="s">
        <v>752</v>
      </c>
      <c r="L125" s="36">
        <v>2835.4212000000002</v>
      </c>
      <c r="M125" s="33" t="s">
        <v>1837</v>
      </c>
      <c r="N125" s="36">
        <v>10858200.669846199</v>
      </c>
      <c r="O125" s="33" t="s">
        <v>1865</v>
      </c>
    </row>
    <row r="126" spans="1:15" ht="24" customHeight="1">
      <c r="A126" s="33" t="s">
        <v>1005</v>
      </c>
      <c r="B126" s="34" t="s">
        <v>493</v>
      </c>
      <c r="C126" s="34" t="s">
        <v>1006</v>
      </c>
      <c r="D126" s="34" t="s">
        <v>547</v>
      </c>
      <c r="E126" s="35" t="s">
        <v>39</v>
      </c>
      <c r="F126" s="33" t="s">
        <v>1866</v>
      </c>
      <c r="G126" s="33" t="s">
        <v>752</v>
      </c>
      <c r="H126" s="33" t="s">
        <v>1867</v>
      </c>
      <c r="I126" s="33" t="s">
        <v>752</v>
      </c>
      <c r="J126" s="33" t="s">
        <v>1868</v>
      </c>
      <c r="K126" s="33" t="s">
        <v>752</v>
      </c>
      <c r="L126" s="36">
        <v>2363.6613000000002</v>
      </c>
      <c r="M126" s="33" t="s">
        <v>1869</v>
      </c>
      <c r="N126" s="36">
        <v>10860564.331146199</v>
      </c>
      <c r="O126" s="33" t="s">
        <v>1870</v>
      </c>
    </row>
    <row r="127" spans="1:15" ht="51.95" customHeight="1">
      <c r="A127" s="33" t="s">
        <v>1236</v>
      </c>
      <c r="B127" s="34" t="s">
        <v>125</v>
      </c>
      <c r="C127" s="34" t="s">
        <v>1237</v>
      </c>
      <c r="D127" s="34" t="s">
        <v>580</v>
      </c>
      <c r="E127" s="35" t="s">
        <v>47</v>
      </c>
      <c r="F127" s="33" t="s">
        <v>1871</v>
      </c>
      <c r="G127" s="33" t="s">
        <v>752</v>
      </c>
      <c r="H127" s="33" t="s">
        <v>1872</v>
      </c>
      <c r="I127" s="33" t="s">
        <v>752</v>
      </c>
      <c r="J127" s="33" t="s">
        <v>1873</v>
      </c>
      <c r="K127" s="33" t="s">
        <v>752</v>
      </c>
      <c r="L127" s="36">
        <v>2200.2236594999999</v>
      </c>
      <c r="M127" s="33" t="s">
        <v>1869</v>
      </c>
      <c r="N127" s="36">
        <v>10862764.5548057</v>
      </c>
      <c r="O127" s="33" t="s">
        <v>1874</v>
      </c>
    </row>
    <row r="128" spans="1:15" ht="26.1" customHeight="1">
      <c r="A128" s="33" t="s">
        <v>721</v>
      </c>
      <c r="B128" s="34" t="s">
        <v>24</v>
      </c>
      <c r="C128" s="34" t="s">
        <v>722</v>
      </c>
      <c r="D128" s="34" t="s">
        <v>542</v>
      </c>
      <c r="E128" s="35" t="s">
        <v>377</v>
      </c>
      <c r="F128" s="33" t="s">
        <v>1875</v>
      </c>
      <c r="G128" s="33" t="s">
        <v>752</v>
      </c>
      <c r="H128" s="33" t="s">
        <v>1876</v>
      </c>
      <c r="I128" s="33" t="s">
        <v>752</v>
      </c>
      <c r="J128" s="33" t="s">
        <v>1877</v>
      </c>
      <c r="K128" s="33" t="s">
        <v>752</v>
      </c>
      <c r="L128" s="36">
        <v>2143.0309424000002</v>
      </c>
      <c r="M128" s="33" t="s">
        <v>1869</v>
      </c>
      <c r="N128" s="36">
        <v>10864907.585748101</v>
      </c>
      <c r="O128" s="33" t="s">
        <v>1878</v>
      </c>
    </row>
    <row r="129" spans="1:15" ht="24" customHeight="1">
      <c r="A129" s="33" t="s">
        <v>1024</v>
      </c>
      <c r="B129" s="34" t="s">
        <v>24</v>
      </c>
      <c r="C129" s="34" t="s">
        <v>1025</v>
      </c>
      <c r="D129" s="34" t="s">
        <v>539</v>
      </c>
      <c r="E129" s="35" t="s">
        <v>39</v>
      </c>
      <c r="F129" s="33" t="s">
        <v>1879</v>
      </c>
      <c r="G129" s="33" t="s">
        <v>752</v>
      </c>
      <c r="H129" s="33" t="s">
        <v>1622</v>
      </c>
      <c r="I129" s="33" t="s">
        <v>752</v>
      </c>
      <c r="J129" s="33" t="s">
        <v>1880</v>
      </c>
      <c r="K129" s="33" t="s">
        <v>752</v>
      </c>
      <c r="L129" s="36">
        <v>2060.0829007080001</v>
      </c>
      <c r="M129" s="33" t="s">
        <v>1869</v>
      </c>
      <c r="N129" s="36">
        <v>10866967.6686488</v>
      </c>
      <c r="O129" s="33" t="s">
        <v>1881</v>
      </c>
    </row>
    <row r="130" spans="1:15" ht="24" customHeight="1">
      <c r="A130" s="33" t="s">
        <v>867</v>
      </c>
      <c r="B130" s="34" t="s">
        <v>24</v>
      </c>
      <c r="C130" s="34" t="s">
        <v>868</v>
      </c>
      <c r="D130" s="34" t="s">
        <v>542</v>
      </c>
      <c r="E130" s="35" t="s">
        <v>82</v>
      </c>
      <c r="F130" s="33" t="s">
        <v>1798</v>
      </c>
      <c r="G130" s="33" t="s">
        <v>752</v>
      </c>
      <c r="H130" s="33" t="s">
        <v>1882</v>
      </c>
      <c r="I130" s="33" t="s">
        <v>752</v>
      </c>
      <c r="J130" s="33" t="s">
        <v>1883</v>
      </c>
      <c r="K130" s="33" t="s">
        <v>752</v>
      </c>
      <c r="L130" s="36">
        <v>2011.9172390000001</v>
      </c>
      <c r="M130" s="33" t="s">
        <v>1869</v>
      </c>
      <c r="N130" s="36">
        <v>10868979.585887801</v>
      </c>
      <c r="O130" s="33" t="s">
        <v>1884</v>
      </c>
    </row>
    <row r="131" spans="1:15" ht="26.1" customHeight="1">
      <c r="A131" s="33" t="s">
        <v>612</v>
      </c>
      <c r="B131" s="34" t="s">
        <v>24</v>
      </c>
      <c r="C131" s="34" t="s">
        <v>613</v>
      </c>
      <c r="D131" s="34" t="s">
        <v>542</v>
      </c>
      <c r="E131" s="35" t="s">
        <v>53</v>
      </c>
      <c r="F131" s="33" t="s">
        <v>1885</v>
      </c>
      <c r="G131" s="33" t="s">
        <v>752</v>
      </c>
      <c r="H131" s="33" t="s">
        <v>1886</v>
      </c>
      <c r="I131" s="33" t="s">
        <v>752</v>
      </c>
      <c r="J131" s="33" t="s">
        <v>1887</v>
      </c>
      <c r="K131" s="33" t="s">
        <v>752</v>
      </c>
      <c r="L131" s="36">
        <v>1924.3615364</v>
      </c>
      <c r="M131" s="33" t="s">
        <v>1869</v>
      </c>
      <c r="N131" s="36">
        <v>10870903.947424199</v>
      </c>
      <c r="O131" s="33" t="s">
        <v>1888</v>
      </c>
    </row>
    <row r="132" spans="1:15" ht="26.1" customHeight="1">
      <c r="A132" s="33" t="s">
        <v>569</v>
      </c>
      <c r="B132" s="34" t="s">
        <v>24</v>
      </c>
      <c r="C132" s="34" t="s">
        <v>570</v>
      </c>
      <c r="D132" s="34" t="s">
        <v>547</v>
      </c>
      <c r="E132" s="35" t="s">
        <v>26</v>
      </c>
      <c r="F132" s="33" t="s">
        <v>1630</v>
      </c>
      <c r="G132" s="33" t="s">
        <v>752</v>
      </c>
      <c r="H132" s="33" t="s">
        <v>1889</v>
      </c>
      <c r="I132" s="33" t="s">
        <v>752</v>
      </c>
      <c r="J132" s="33" t="s">
        <v>1890</v>
      </c>
      <c r="K132" s="33" t="s">
        <v>752</v>
      </c>
      <c r="L132" s="36">
        <v>1785.7</v>
      </c>
      <c r="M132" s="33" t="s">
        <v>1869</v>
      </c>
      <c r="N132" s="36">
        <v>10872689.647424201</v>
      </c>
      <c r="O132" s="33" t="s">
        <v>1891</v>
      </c>
    </row>
    <row r="133" spans="1:15" ht="24" customHeight="1">
      <c r="A133" s="33" t="s">
        <v>798</v>
      </c>
      <c r="B133" s="34" t="s">
        <v>77</v>
      </c>
      <c r="C133" s="34" t="s">
        <v>799</v>
      </c>
      <c r="D133" s="34" t="s">
        <v>542</v>
      </c>
      <c r="E133" s="35" t="s">
        <v>377</v>
      </c>
      <c r="F133" s="33" t="s">
        <v>1892</v>
      </c>
      <c r="G133" s="33" t="s">
        <v>752</v>
      </c>
      <c r="H133" s="33" t="s">
        <v>1893</v>
      </c>
      <c r="I133" s="33" t="s">
        <v>752</v>
      </c>
      <c r="J133" s="33" t="s">
        <v>1894</v>
      </c>
      <c r="K133" s="33" t="s">
        <v>752</v>
      </c>
      <c r="L133" s="36">
        <v>1732.962</v>
      </c>
      <c r="M133" s="33" t="s">
        <v>1869</v>
      </c>
      <c r="N133" s="36">
        <v>10874422.6094242</v>
      </c>
      <c r="O133" s="33" t="s">
        <v>1895</v>
      </c>
    </row>
    <row r="134" spans="1:15" ht="26.1" customHeight="1">
      <c r="A134" s="33" t="s">
        <v>851</v>
      </c>
      <c r="B134" s="34" t="s">
        <v>24</v>
      </c>
      <c r="C134" s="34" t="s">
        <v>852</v>
      </c>
      <c r="D134" s="34" t="s">
        <v>542</v>
      </c>
      <c r="E134" s="35" t="s">
        <v>82</v>
      </c>
      <c r="F134" s="33" t="s">
        <v>1896</v>
      </c>
      <c r="G134" s="33" t="s">
        <v>752</v>
      </c>
      <c r="H134" s="33" t="s">
        <v>1897</v>
      </c>
      <c r="I134" s="33" t="s">
        <v>752</v>
      </c>
      <c r="J134" s="33" t="s">
        <v>1898</v>
      </c>
      <c r="K134" s="33" t="s">
        <v>752</v>
      </c>
      <c r="L134" s="36">
        <v>1641.7160550000001</v>
      </c>
      <c r="M134" s="33" t="s">
        <v>1869</v>
      </c>
      <c r="N134" s="36">
        <v>10876064.3254792</v>
      </c>
      <c r="O134" s="33" t="s">
        <v>1899</v>
      </c>
    </row>
    <row r="135" spans="1:15" ht="24" customHeight="1">
      <c r="A135" s="33" t="s">
        <v>1122</v>
      </c>
      <c r="B135" s="34" t="s">
        <v>24</v>
      </c>
      <c r="C135" s="34" t="s">
        <v>1123</v>
      </c>
      <c r="D135" s="34" t="s">
        <v>539</v>
      </c>
      <c r="E135" s="35" t="s">
        <v>39</v>
      </c>
      <c r="F135" s="33" t="s">
        <v>1900</v>
      </c>
      <c r="G135" s="33" t="s">
        <v>752</v>
      </c>
      <c r="H135" s="33" t="s">
        <v>1901</v>
      </c>
      <c r="I135" s="33" t="s">
        <v>752</v>
      </c>
      <c r="J135" s="33" t="s">
        <v>1902</v>
      </c>
      <c r="K135" s="33" t="s">
        <v>752</v>
      </c>
      <c r="L135" s="36">
        <v>1524.8997119999999</v>
      </c>
      <c r="M135" s="33" t="s">
        <v>1903</v>
      </c>
      <c r="N135" s="36">
        <v>10877589.2251912</v>
      </c>
      <c r="O135" s="33" t="s">
        <v>1904</v>
      </c>
    </row>
    <row r="136" spans="1:15" ht="24" customHeight="1">
      <c r="A136" s="33" t="s">
        <v>1905</v>
      </c>
      <c r="B136" s="34" t="s">
        <v>102</v>
      </c>
      <c r="C136" s="34" t="s">
        <v>741</v>
      </c>
      <c r="D136" s="34" t="s">
        <v>539</v>
      </c>
      <c r="E136" s="35" t="s">
        <v>864</v>
      </c>
      <c r="F136" s="33" t="s">
        <v>1606</v>
      </c>
      <c r="G136" s="33" t="s">
        <v>752</v>
      </c>
      <c r="H136" s="33" t="s">
        <v>1906</v>
      </c>
      <c r="I136" s="33" t="s">
        <v>752</v>
      </c>
      <c r="J136" s="33" t="s">
        <v>1907</v>
      </c>
      <c r="K136" s="33" t="s">
        <v>752</v>
      </c>
      <c r="L136" s="36">
        <v>1464.09638298</v>
      </c>
      <c r="M136" s="33" t="s">
        <v>1903</v>
      </c>
      <c r="N136" s="36">
        <v>10879053.3215742</v>
      </c>
      <c r="O136" s="33" t="s">
        <v>1908</v>
      </c>
    </row>
    <row r="137" spans="1:15" ht="26.1" customHeight="1">
      <c r="A137" s="33" t="s">
        <v>744</v>
      </c>
      <c r="B137" s="34" t="s">
        <v>24</v>
      </c>
      <c r="C137" s="34" t="s">
        <v>745</v>
      </c>
      <c r="D137" s="34" t="s">
        <v>542</v>
      </c>
      <c r="E137" s="35" t="s">
        <v>82</v>
      </c>
      <c r="F137" s="33" t="s">
        <v>1909</v>
      </c>
      <c r="G137" s="33" t="s">
        <v>752</v>
      </c>
      <c r="H137" s="33" t="s">
        <v>1910</v>
      </c>
      <c r="I137" s="33" t="s">
        <v>752</v>
      </c>
      <c r="J137" s="33" t="s">
        <v>1911</v>
      </c>
      <c r="K137" s="33" t="s">
        <v>752</v>
      </c>
      <c r="L137" s="36">
        <v>1449.09</v>
      </c>
      <c r="M137" s="33" t="s">
        <v>1903</v>
      </c>
      <c r="N137" s="36">
        <v>10880502.4115742</v>
      </c>
      <c r="O137" s="33" t="s">
        <v>1912</v>
      </c>
    </row>
    <row r="138" spans="1:15" ht="26.1" customHeight="1">
      <c r="A138" s="33" t="s">
        <v>1034</v>
      </c>
      <c r="B138" s="34" t="s">
        <v>24</v>
      </c>
      <c r="C138" s="34" t="s">
        <v>1035</v>
      </c>
      <c r="D138" s="34" t="s">
        <v>547</v>
      </c>
      <c r="E138" s="35" t="s">
        <v>39</v>
      </c>
      <c r="F138" s="33" t="s">
        <v>1834</v>
      </c>
      <c r="G138" s="33" t="s">
        <v>752</v>
      </c>
      <c r="H138" s="33" t="s">
        <v>1913</v>
      </c>
      <c r="I138" s="33" t="s">
        <v>752</v>
      </c>
      <c r="J138" s="33" t="s">
        <v>1914</v>
      </c>
      <c r="K138" s="33" t="s">
        <v>752</v>
      </c>
      <c r="L138" s="36">
        <v>1391.39612476</v>
      </c>
      <c r="M138" s="33" t="s">
        <v>1903</v>
      </c>
      <c r="N138" s="36">
        <v>10881893.807699</v>
      </c>
      <c r="O138" s="33" t="s">
        <v>1915</v>
      </c>
    </row>
    <row r="139" spans="1:15" ht="26.1" customHeight="1">
      <c r="A139" s="33" t="s">
        <v>913</v>
      </c>
      <c r="B139" s="34" t="s">
        <v>102</v>
      </c>
      <c r="C139" s="34" t="s">
        <v>914</v>
      </c>
      <c r="D139" s="34" t="s">
        <v>547</v>
      </c>
      <c r="E139" s="35" t="s">
        <v>82</v>
      </c>
      <c r="F139" s="33" t="s">
        <v>1724</v>
      </c>
      <c r="G139" s="33" t="s">
        <v>1537</v>
      </c>
      <c r="H139" s="33" t="s">
        <v>1916</v>
      </c>
      <c r="I139" s="33" t="s">
        <v>1917</v>
      </c>
      <c r="J139" s="33" t="s">
        <v>1918</v>
      </c>
      <c r="K139" s="33" t="s">
        <v>1541</v>
      </c>
      <c r="L139" s="36">
        <v>1387.375</v>
      </c>
      <c r="M139" s="33" t="s">
        <v>1903</v>
      </c>
      <c r="N139" s="36">
        <v>10883281.182699</v>
      </c>
      <c r="O139" s="33" t="s">
        <v>1919</v>
      </c>
    </row>
    <row r="140" spans="1:15" ht="24" customHeight="1">
      <c r="A140" s="33" t="s">
        <v>1080</v>
      </c>
      <c r="B140" s="34" t="s">
        <v>24</v>
      </c>
      <c r="C140" s="34" t="s">
        <v>1081</v>
      </c>
      <c r="D140" s="34" t="s">
        <v>539</v>
      </c>
      <c r="E140" s="35" t="s">
        <v>39</v>
      </c>
      <c r="F140" s="33" t="s">
        <v>1920</v>
      </c>
      <c r="G140" s="33" t="s">
        <v>752</v>
      </c>
      <c r="H140" s="33" t="s">
        <v>1921</v>
      </c>
      <c r="I140" s="33" t="s">
        <v>752</v>
      </c>
      <c r="J140" s="33" t="s">
        <v>1922</v>
      </c>
      <c r="K140" s="33" t="s">
        <v>752</v>
      </c>
      <c r="L140" s="36">
        <v>1348.981826529</v>
      </c>
      <c r="M140" s="33" t="s">
        <v>1903</v>
      </c>
      <c r="N140" s="36">
        <v>10884630.1645255</v>
      </c>
      <c r="O140" s="33" t="s">
        <v>1923</v>
      </c>
    </row>
    <row r="141" spans="1:15" ht="24" customHeight="1">
      <c r="A141" s="33" t="s">
        <v>1924</v>
      </c>
      <c r="B141" s="34" t="s">
        <v>102</v>
      </c>
      <c r="C141" s="34" t="s">
        <v>767</v>
      </c>
      <c r="D141" s="34" t="s">
        <v>539</v>
      </c>
      <c r="E141" s="35" t="s">
        <v>864</v>
      </c>
      <c r="F141" s="33" t="s">
        <v>1606</v>
      </c>
      <c r="G141" s="33" t="s">
        <v>752</v>
      </c>
      <c r="H141" s="33" t="s">
        <v>1925</v>
      </c>
      <c r="I141" s="33" t="s">
        <v>752</v>
      </c>
      <c r="J141" s="33" t="s">
        <v>1926</v>
      </c>
      <c r="K141" s="33" t="s">
        <v>752</v>
      </c>
      <c r="L141" s="36">
        <v>1288.67469654</v>
      </c>
      <c r="M141" s="33" t="s">
        <v>1903</v>
      </c>
      <c r="N141" s="36">
        <v>10885918.839222001</v>
      </c>
      <c r="O141" s="33" t="s">
        <v>1927</v>
      </c>
    </row>
    <row r="142" spans="1:15" ht="26.1" customHeight="1">
      <c r="A142" s="33" t="s">
        <v>712</v>
      </c>
      <c r="B142" s="34" t="s">
        <v>24</v>
      </c>
      <c r="C142" s="34" t="s">
        <v>713</v>
      </c>
      <c r="D142" s="34" t="s">
        <v>542</v>
      </c>
      <c r="E142" s="35" t="s">
        <v>144</v>
      </c>
      <c r="F142" s="33" t="s">
        <v>1928</v>
      </c>
      <c r="G142" s="33" t="s">
        <v>752</v>
      </c>
      <c r="H142" s="33" t="s">
        <v>1929</v>
      </c>
      <c r="I142" s="33" t="s">
        <v>752</v>
      </c>
      <c r="J142" s="33" t="s">
        <v>1930</v>
      </c>
      <c r="K142" s="33" t="s">
        <v>752</v>
      </c>
      <c r="L142" s="36">
        <v>1105.1664000000001</v>
      </c>
      <c r="M142" s="33" t="s">
        <v>1903</v>
      </c>
      <c r="N142" s="36">
        <v>10887024.005622</v>
      </c>
      <c r="O142" s="33" t="s">
        <v>1931</v>
      </c>
    </row>
    <row r="143" spans="1:15" ht="51.95" customHeight="1">
      <c r="A143" s="33" t="s">
        <v>1220</v>
      </c>
      <c r="B143" s="34" t="s">
        <v>125</v>
      </c>
      <c r="C143" s="34" t="s">
        <v>1221</v>
      </c>
      <c r="D143" s="34" t="s">
        <v>580</v>
      </c>
      <c r="E143" s="35" t="s">
        <v>47</v>
      </c>
      <c r="F143" s="33" t="s">
        <v>1871</v>
      </c>
      <c r="G143" s="33" t="s">
        <v>752</v>
      </c>
      <c r="H143" s="33" t="s">
        <v>1932</v>
      </c>
      <c r="I143" s="33" t="s">
        <v>752</v>
      </c>
      <c r="J143" s="33" t="s">
        <v>1933</v>
      </c>
      <c r="K143" s="33" t="s">
        <v>752</v>
      </c>
      <c r="L143" s="36">
        <v>1100.11182975</v>
      </c>
      <c r="M143" s="33" t="s">
        <v>1903</v>
      </c>
      <c r="N143" s="36">
        <v>10888124.117451699</v>
      </c>
      <c r="O143" s="33" t="s">
        <v>1934</v>
      </c>
    </row>
    <row r="144" spans="1:15" ht="26.1" customHeight="1">
      <c r="A144" s="33" t="s">
        <v>1015</v>
      </c>
      <c r="B144" s="34" t="s">
        <v>24</v>
      </c>
      <c r="C144" s="34" t="s">
        <v>1016</v>
      </c>
      <c r="D144" s="34" t="s">
        <v>542</v>
      </c>
      <c r="E144" s="35" t="s">
        <v>53</v>
      </c>
      <c r="F144" s="33" t="s">
        <v>1935</v>
      </c>
      <c r="G144" s="33" t="s">
        <v>752</v>
      </c>
      <c r="H144" s="33" t="s">
        <v>1936</v>
      </c>
      <c r="I144" s="33" t="s">
        <v>752</v>
      </c>
      <c r="J144" s="33" t="s">
        <v>1937</v>
      </c>
      <c r="K144" s="33" t="s">
        <v>752</v>
      </c>
      <c r="L144" s="36">
        <v>1081.8499999999999</v>
      </c>
      <c r="M144" s="33" t="s">
        <v>1903</v>
      </c>
      <c r="N144" s="36">
        <v>10889205.967451699</v>
      </c>
      <c r="O144" s="33" t="s">
        <v>1938</v>
      </c>
    </row>
    <row r="145" spans="1:15" ht="24" customHeight="1">
      <c r="A145" s="33" t="s">
        <v>928</v>
      </c>
      <c r="B145" s="34" t="s">
        <v>77</v>
      </c>
      <c r="C145" s="34" t="s">
        <v>929</v>
      </c>
      <c r="D145" s="34" t="s">
        <v>542</v>
      </c>
      <c r="E145" s="35" t="s">
        <v>82</v>
      </c>
      <c r="F145" s="33" t="s">
        <v>1939</v>
      </c>
      <c r="G145" s="33" t="s">
        <v>752</v>
      </c>
      <c r="H145" s="33" t="s">
        <v>1940</v>
      </c>
      <c r="I145" s="33" t="s">
        <v>752</v>
      </c>
      <c r="J145" s="33" t="s">
        <v>1941</v>
      </c>
      <c r="K145" s="33" t="s">
        <v>752</v>
      </c>
      <c r="L145" s="36">
        <v>1077.5453855999999</v>
      </c>
      <c r="M145" s="33" t="s">
        <v>1903</v>
      </c>
      <c r="N145" s="36">
        <v>10890283.5128373</v>
      </c>
      <c r="O145" s="33" t="s">
        <v>1942</v>
      </c>
    </row>
    <row r="146" spans="1:15" ht="26.1" customHeight="1">
      <c r="A146" s="33" t="s">
        <v>666</v>
      </c>
      <c r="B146" s="34" t="s">
        <v>24</v>
      </c>
      <c r="C146" s="34" t="s">
        <v>667</v>
      </c>
      <c r="D146" s="34" t="s">
        <v>542</v>
      </c>
      <c r="E146" s="35" t="s">
        <v>82</v>
      </c>
      <c r="F146" s="33" t="s">
        <v>1943</v>
      </c>
      <c r="G146" s="33" t="s">
        <v>752</v>
      </c>
      <c r="H146" s="33" t="s">
        <v>1944</v>
      </c>
      <c r="I146" s="33" t="s">
        <v>752</v>
      </c>
      <c r="J146" s="33" t="s">
        <v>1945</v>
      </c>
      <c r="K146" s="33" t="s">
        <v>752</v>
      </c>
      <c r="L146" s="36">
        <v>1069.76</v>
      </c>
      <c r="M146" s="33" t="s">
        <v>1903</v>
      </c>
      <c r="N146" s="36">
        <v>10891353.2728373</v>
      </c>
      <c r="O146" s="33" t="s">
        <v>1946</v>
      </c>
    </row>
    <row r="147" spans="1:15" ht="26.1" customHeight="1">
      <c r="A147" s="33" t="s">
        <v>940</v>
      </c>
      <c r="B147" s="34" t="s">
        <v>24</v>
      </c>
      <c r="C147" s="34" t="s">
        <v>941</v>
      </c>
      <c r="D147" s="34" t="s">
        <v>542</v>
      </c>
      <c r="E147" s="35" t="s">
        <v>144</v>
      </c>
      <c r="F147" s="33" t="s">
        <v>1947</v>
      </c>
      <c r="G147" s="33" t="s">
        <v>752</v>
      </c>
      <c r="H147" s="33" t="s">
        <v>1948</v>
      </c>
      <c r="I147" s="33" t="s">
        <v>752</v>
      </c>
      <c r="J147" s="33" t="s">
        <v>1949</v>
      </c>
      <c r="K147" s="33" t="s">
        <v>752</v>
      </c>
      <c r="L147" s="36">
        <v>920.7</v>
      </c>
      <c r="M147" s="33" t="s">
        <v>1903</v>
      </c>
      <c r="N147" s="36">
        <v>10892273.972837299</v>
      </c>
      <c r="O147" s="33" t="s">
        <v>1950</v>
      </c>
    </row>
    <row r="148" spans="1:15" ht="24" customHeight="1">
      <c r="A148" s="33" t="s">
        <v>603</v>
      </c>
      <c r="B148" s="34" t="s">
        <v>45</v>
      </c>
      <c r="C148" s="34" t="s">
        <v>604</v>
      </c>
      <c r="D148" s="34" t="s">
        <v>542</v>
      </c>
      <c r="E148" s="35" t="s">
        <v>47</v>
      </c>
      <c r="F148" s="33" t="s">
        <v>1644</v>
      </c>
      <c r="G148" s="33" t="s">
        <v>752</v>
      </c>
      <c r="H148" s="33" t="s">
        <v>1951</v>
      </c>
      <c r="I148" s="33" t="s">
        <v>752</v>
      </c>
      <c r="J148" s="33" t="s">
        <v>1952</v>
      </c>
      <c r="K148" s="33" t="s">
        <v>752</v>
      </c>
      <c r="L148" s="36">
        <v>913.86</v>
      </c>
      <c r="M148" s="33" t="s">
        <v>1903</v>
      </c>
      <c r="N148" s="36">
        <v>10893187.8328373</v>
      </c>
      <c r="O148" s="33" t="s">
        <v>1953</v>
      </c>
    </row>
    <row r="149" spans="1:15" ht="24" customHeight="1">
      <c r="A149" s="33" t="s">
        <v>543</v>
      </c>
      <c r="B149" s="34" t="s">
        <v>24</v>
      </c>
      <c r="C149" s="34" t="s">
        <v>544</v>
      </c>
      <c r="D149" s="34" t="s">
        <v>542</v>
      </c>
      <c r="E149" s="35" t="s">
        <v>26</v>
      </c>
      <c r="F149" s="33" t="s">
        <v>1678</v>
      </c>
      <c r="G149" s="33" t="s">
        <v>752</v>
      </c>
      <c r="H149" s="33" t="s">
        <v>1954</v>
      </c>
      <c r="I149" s="33" t="s">
        <v>752</v>
      </c>
      <c r="J149" s="33" t="s">
        <v>1955</v>
      </c>
      <c r="K149" s="33" t="s">
        <v>752</v>
      </c>
      <c r="L149" s="36">
        <v>821.27200000000005</v>
      </c>
      <c r="M149" s="33" t="s">
        <v>1903</v>
      </c>
      <c r="N149" s="36">
        <v>10894009.1048373</v>
      </c>
      <c r="O149" s="33" t="s">
        <v>1956</v>
      </c>
    </row>
    <row r="150" spans="1:15" ht="24" customHeight="1">
      <c r="A150" s="33" t="s">
        <v>610</v>
      </c>
      <c r="B150" s="34" t="s">
        <v>24</v>
      </c>
      <c r="C150" s="34" t="s">
        <v>611</v>
      </c>
      <c r="D150" s="34" t="s">
        <v>542</v>
      </c>
      <c r="E150" s="35" t="s">
        <v>53</v>
      </c>
      <c r="F150" s="33" t="s">
        <v>1957</v>
      </c>
      <c r="G150" s="33" t="s">
        <v>752</v>
      </c>
      <c r="H150" s="33" t="s">
        <v>1958</v>
      </c>
      <c r="I150" s="33" t="s">
        <v>752</v>
      </c>
      <c r="J150" s="33" t="s">
        <v>1959</v>
      </c>
      <c r="K150" s="33" t="s">
        <v>752</v>
      </c>
      <c r="L150" s="36">
        <v>771.37635</v>
      </c>
      <c r="M150" s="33" t="s">
        <v>1903</v>
      </c>
      <c r="N150" s="36">
        <v>10894780.481187301</v>
      </c>
      <c r="O150" s="33" t="s">
        <v>1956</v>
      </c>
    </row>
    <row r="151" spans="1:15" ht="26.1" customHeight="1">
      <c r="A151" s="33" t="s">
        <v>1072</v>
      </c>
      <c r="B151" s="34" t="s">
        <v>24</v>
      </c>
      <c r="C151" s="34" t="s">
        <v>1073</v>
      </c>
      <c r="D151" s="34" t="s">
        <v>542</v>
      </c>
      <c r="E151" s="35" t="s">
        <v>82</v>
      </c>
      <c r="F151" s="33" t="s">
        <v>1960</v>
      </c>
      <c r="G151" s="33" t="s">
        <v>752</v>
      </c>
      <c r="H151" s="33" t="s">
        <v>1961</v>
      </c>
      <c r="I151" s="33" t="s">
        <v>752</v>
      </c>
      <c r="J151" s="33" t="s">
        <v>1962</v>
      </c>
      <c r="K151" s="33" t="s">
        <v>752</v>
      </c>
      <c r="L151" s="36">
        <v>741.22813732400004</v>
      </c>
      <c r="M151" s="33" t="s">
        <v>1903</v>
      </c>
      <c r="N151" s="36">
        <v>10895521.7093246</v>
      </c>
      <c r="O151" s="33" t="s">
        <v>1963</v>
      </c>
    </row>
    <row r="152" spans="1:15" ht="24" customHeight="1">
      <c r="A152" s="33" t="s">
        <v>1010</v>
      </c>
      <c r="B152" s="34" t="s">
        <v>77</v>
      </c>
      <c r="C152" s="34" t="s">
        <v>1011</v>
      </c>
      <c r="D152" s="34" t="s">
        <v>542</v>
      </c>
      <c r="E152" s="35" t="s">
        <v>144</v>
      </c>
      <c r="F152" s="33" t="s">
        <v>1964</v>
      </c>
      <c r="G152" s="33" t="s">
        <v>752</v>
      </c>
      <c r="H152" s="33" t="s">
        <v>1965</v>
      </c>
      <c r="I152" s="33" t="s">
        <v>752</v>
      </c>
      <c r="J152" s="33" t="s">
        <v>1966</v>
      </c>
      <c r="K152" s="33" t="s">
        <v>752</v>
      </c>
      <c r="L152" s="36">
        <v>706.79179999999997</v>
      </c>
      <c r="M152" s="33" t="s">
        <v>1903</v>
      </c>
      <c r="N152" s="36">
        <v>10896228.5011246</v>
      </c>
      <c r="O152" s="33" t="s">
        <v>1967</v>
      </c>
    </row>
    <row r="153" spans="1:15" ht="26.1" customHeight="1">
      <c r="A153" s="33" t="s">
        <v>650</v>
      </c>
      <c r="B153" s="34" t="s">
        <v>24</v>
      </c>
      <c r="C153" s="34" t="s">
        <v>651</v>
      </c>
      <c r="D153" s="34" t="s">
        <v>542</v>
      </c>
      <c r="E153" s="35" t="s">
        <v>144</v>
      </c>
      <c r="F153" s="33" t="s">
        <v>1968</v>
      </c>
      <c r="G153" s="33" t="s">
        <v>752</v>
      </c>
      <c r="H153" s="33" t="s">
        <v>1969</v>
      </c>
      <c r="I153" s="33" t="s">
        <v>752</v>
      </c>
      <c r="J153" s="33" t="s">
        <v>1970</v>
      </c>
      <c r="K153" s="33" t="s">
        <v>752</v>
      </c>
      <c r="L153" s="36">
        <v>699.86399999999992</v>
      </c>
      <c r="M153" s="33" t="s">
        <v>1903</v>
      </c>
      <c r="N153" s="36">
        <v>10896928.3651246</v>
      </c>
      <c r="O153" s="33" t="s">
        <v>1967</v>
      </c>
    </row>
    <row r="154" spans="1:15" ht="24" customHeight="1">
      <c r="A154" s="33" t="s">
        <v>974</v>
      </c>
      <c r="B154" s="34" t="s">
        <v>24</v>
      </c>
      <c r="C154" s="34" t="s">
        <v>975</v>
      </c>
      <c r="D154" s="34" t="s">
        <v>542</v>
      </c>
      <c r="E154" s="35" t="s">
        <v>377</v>
      </c>
      <c r="F154" s="33" t="s">
        <v>1971</v>
      </c>
      <c r="G154" s="33" t="s">
        <v>752</v>
      </c>
      <c r="H154" s="33" t="s">
        <v>1972</v>
      </c>
      <c r="I154" s="33" t="s">
        <v>752</v>
      </c>
      <c r="J154" s="33" t="s">
        <v>1973</v>
      </c>
      <c r="K154" s="33" t="s">
        <v>752</v>
      </c>
      <c r="L154" s="36">
        <v>672.11424</v>
      </c>
      <c r="M154" s="33" t="s">
        <v>1903</v>
      </c>
      <c r="N154" s="36">
        <v>10897600.4793646</v>
      </c>
      <c r="O154" s="33" t="s">
        <v>1974</v>
      </c>
    </row>
    <row r="155" spans="1:15" ht="26.1" customHeight="1">
      <c r="A155" s="33" t="s">
        <v>778</v>
      </c>
      <c r="B155" s="34" t="s">
        <v>24</v>
      </c>
      <c r="C155" s="34" t="s">
        <v>779</v>
      </c>
      <c r="D155" s="34" t="s">
        <v>542</v>
      </c>
      <c r="E155" s="35" t="s">
        <v>144</v>
      </c>
      <c r="F155" s="33" t="s">
        <v>1975</v>
      </c>
      <c r="G155" s="33" t="s">
        <v>752</v>
      </c>
      <c r="H155" s="33" t="s">
        <v>1976</v>
      </c>
      <c r="I155" s="33" t="s">
        <v>752</v>
      </c>
      <c r="J155" s="33" t="s">
        <v>1977</v>
      </c>
      <c r="K155" s="33" t="s">
        <v>752</v>
      </c>
      <c r="L155" s="36">
        <v>624.73559999999998</v>
      </c>
      <c r="M155" s="33" t="s">
        <v>1903</v>
      </c>
      <c r="N155" s="36">
        <v>10898225.2149646</v>
      </c>
      <c r="O155" s="33" t="s">
        <v>1974</v>
      </c>
    </row>
    <row r="156" spans="1:15" ht="24" customHeight="1">
      <c r="A156" s="33" t="s">
        <v>792</v>
      </c>
      <c r="B156" s="34" t="s">
        <v>77</v>
      </c>
      <c r="C156" s="34" t="s">
        <v>793</v>
      </c>
      <c r="D156" s="34" t="s">
        <v>542</v>
      </c>
      <c r="E156" s="35" t="s">
        <v>377</v>
      </c>
      <c r="F156" s="33" t="s">
        <v>1978</v>
      </c>
      <c r="G156" s="33" t="s">
        <v>752</v>
      </c>
      <c r="H156" s="33" t="s">
        <v>1979</v>
      </c>
      <c r="I156" s="33" t="s">
        <v>752</v>
      </c>
      <c r="J156" s="33" t="s">
        <v>1980</v>
      </c>
      <c r="K156" s="33" t="s">
        <v>752</v>
      </c>
      <c r="L156" s="36">
        <v>624.67460000000005</v>
      </c>
      <c r="M156" s="33" t="s">
        <v>1903</v>
      </c>
      <c r="N156" s="36">
        <v>10898849.8895646</v>
      </c>
      <c r="O156" s="33" t="s">
        <v>1981</v>
      </c>
    </row>
    <row r="157" spans="1:15" ht="26.1" customHeight="1">
      <c r="A157" s="33" t="s">
        <v>776</v>
      </c>
      <c r="B157" s="34" t="s">
        <v>24</v>
      </c>
      <c r="C157" s="34" t="s">
        <v>777</v>
      </c>
      <c r="D157" s="34" t="s">
        <v>542</v>
      </c>
      <c r="E157" s="35" t="s">
        <v>53</v>
      </c>
      <c r="F157" s="33" t="s">
        <v>1630</v>
      </c>
      <c r="G157" s="33" t="s">
        <v>752</v>
      </c>
      <c r="H157" s="33" t="s">
        <v>1982</v>
      </c>
      <c r="I157" s="33" t="s">
        <v>752</v>
      </c>
      <c r="J157" s="33" t="s">
        <v>1983</v>
      </c>
      <c r="K157" s="33" t="s">
        <v>752</v>
      </c>
      <c r="L157" s="36">
        <v>608.70000000000005</v>
      </c>
      <c r="M157" s="33" t="s">
        <v>1903</v>
      </c>
      <c r="N157" s="36">
        <v>10899458.589564599</v>
      </c>
      <c r="O157" s="33" t="s">
        <v>1984</v>
      </c>
    </row>
    <row r="158" spans="1:15" ht="24" customHeight="1">
      <c r="A158" s="33" t="s">
        <v>804</v>
      </c>
      <c r="B158" s="34" t="s">
        <v>77</v>
      </c>
      <c r="C158" s="34" t="s">
        <v>805</v>
      </c>
      <c r="D158" s="34" t="s">
        <v>542</v>
      </c>
      <c r="E158" s="35" t="s">
        <v>144</v>
      </c>
      <c r="F158" s="33" t="s">
        <v>1985</v>
      </c>
      <c r="G158" s="33" t="s">
        <v>752</v>
      </c>
      <c r="H158" s="33" t="s">
        <v>1986</v>
      </c>
      <c r="I158" s="33" t="s">
        <v>752</v>
      </c>
      <c r="J158" s="33" t="s">
        <v>1987</v>
      </c>
      <c r="K158" s="33" t="s">
        <v>752</v>
      </c>
      <c r="L158" s="36">
        <v>546.81164999999999</v>
      </c>
      <c r="M158" s="33" t="s">
        <v>1903</v>
      </c>
      <c r="N158" s="36">
        <v>10900005.4012146</v>
      </c>
      <c r="O158" s="33" t="s">
        <v>1984</v>
      </c>
    </row>
    <row r="159" spans="1:15" ht="26.1" customHeight="1">
      <c r="A159" s="33" t="s">
        <v>559</v>
      </c>
      <c r="B159" s="34" t="s">
        <v>24</v>
      </c>
      <c r="C159" s="34" t="s">
        <v>560</v>
      </c>
      <c r="D159" s="34" t="s">
        <v>547</v>
      </c>
      <c r="E159" s="35" t="s">
        <v>26</v>
      </c>
      <c r="F159" s="33" t="s">
        <v>1778</v>
      </c>
      <c r="G159" s="33" t="s">
        <v>752</v>
      </c>
      <c r="H159" s="33" t="s">
        <v>1988</v>
      </c>
      <c r="I159" s="33" t="s">
        <v>752</v>
      </c>
      <c r="J159" s="33" t="s">
        <v>1989</v>
      </c>
      <c r="K159" s="33" t="s">
        <v>752</v>
      </c>
      <c r="L159" s="36">
        <v>545.4</v>
      </c>
      <c r="M159" s="33" t="s">
        <v>1990</v>
      </c>
      <c r="N159" s="36">
        <v>10900550.8012146</v>
      </c>
      <c r="O159" s="33" t="s">
        <v>1991</v>
      </c>
    </row>
    <row r="160" spans="1:15" ht="26.1" customHeight="1">
      <c r="A160" s="33" t="s">
        <v>1160</v>
      </c>
      <c r="B160" s="34" t="s">
        <v>24</v>
      </c>
      <c r="C160" s="34" t="s">
        <v>1161</v>
      </c>
      <c r="D160" s="34" t="s">
        <v>547</v>
      </c>
      <c r="E160" s="35" t="s">
        <v>26</v>
      </c>
      <c r="F160" s="33" t="s">
        <v>1992</v>
      </c>
      <c r="G160" s="33" t="s">
        <v>752</v>
      </c>
      <c r="H160" s="33" t="s">
        <v>1993</v>
      </c>
      <c r="I160" s="33" t="s">
        <v>752</v>
      </c>
      <c r="J160" s="33" t="s">
        <v>1994</v>
      </c>
      <c r="K160" s="33" t="s">
        <v>752</v>
      </c>
      <c r="L160" s="36">
        <v>541.96339999999998</v>
      </c>
      <c r="M160" s="33" t="s">
        <v>1990</v>
      </c>
      <c r="N160" s="36">
        <v>10901092.764614601</v>
      </c>
      <c r="O160" s="33" t="s">
        <v>1991</v>
      </c>
    </row>
    <row r="161" spans="1:15" ht="24" customHeight="1">
      <c r="A161" s="33" t="s">
        <v>794</v>
      </c>
      <c r="B161" s="34" t="s">
        <v>77</v>
      </c>
      <c r="C161" s="34" t="s">
        <v>795</v>
      </c>
      <c r="D161" s="34" t="s">
        <v>542</v>
      </c>
      <c r="E161" s="35" t="s">
        <v>155</v>
      </c>
      <c r="F161" s="33" t="s">
        <v>1995</v>
      </c>
      <c r="G161" s="33" t="s">
        <v>752</v>
      </c>
      <c r="H161" s="33" t="s">
        <v>1996</v>
      </c>
      <c r="I161" s="33" t="s">
        <v>752</v>
      </c>
      <c r="J161" s="33" t="s">
        <v>1997</v>
      </c>
      <c r="K161" s="33" t="s">
        <v>752</v>
      </c>
      <c r="L161" s="36">
        <v>470.33909999999997</v>
      </c>
      <c r="M161" s="33" t="s">
        <v>1990</v>
      </c>
      <c r="N161" s="36">
        <v>10901563.1037146</v>
      </c>
      <c r="O161" s="33" t="s">
        <v>1998</v>
      </c>
    </row>
    <row r="162" spans="1:15" ht="26.1" customHeight="1">
      <c r="A162" s="33" t="s">
        <v>670</v>
      </c>
      <c r="B162" s="34" t="s">
        <v>24</v>
      </c>
      <c r="C162" s="34" t="s">
        <v>671</v>
      </c>
      <c r="D162" s="34" t="s">
        <v>542</v>
      </c>
      <c r="E162" s="35" t="s">
        <v>82</v>
      </c>
      <c r="F162" s="33" t="s">
        <v>1999</v>
      </c>
      <c r="G162" s="33" t="s">
        <v>752</v>
      </c>
      <c r="H162" s="33" t="s">
        <v>2000</v>
      </c>
      <c r="I162" s="33" t="s">
        <v>752</v>
      </c>
      <c r="J162" s="33" t="s">
        <v>2000</v>
      </c>
      <c r="K162" s="33" t="s">
        <v>752</v>
      </c>
      <c r="L162" s="36">
        <v>465.63</v>
      </c>
      <c r="M162" s="33" t="s">
        <v>1990</v>
      </c>
      <c r="N162" s="36">
        <v>10902028.733714599</v>
      </c>
      <c r="O162" s="33" t="s">
        <v>1998</v>
      </c>
    </row>
    <row r="163" spans="1:15" ht="24" customHeight="1">
      <c r="A163" s="33" t="s">
        <v>796</v>
      </c>
      <c r="B163" s="34" t="s">
        <v>77</v>
      </c>
      <c r="C163" s="34" t="s">
        <v>797</v>
      </c>
      <c r="D163" s="34" t="s">
        <v>542</v>
      </c>
      <c r="E163" s="35" t="s">
        <v>155</v>
      </c>
      <c r="F163" s="33" t="s">
        <v>2001</v>
      </c>
      <c r="G163" s="33" t="s">
        <v>752</v>
      </c>
      <c r="H163" s="33" t="s">
        <v>2002</v>
      </c>
      <c r="I163" s="33" t="s">
        <v>752</v>
      </c>
      <c r="J163" s="33" t="s">
        <v>2003</v>
      </c>
      <c r="K163" s="33" t="s">
        <v>752</v>
      </c>
      <c r="L163" s="36">
        <v>456.41199999999998</v>
      </c>
      <c r="M163" s="33" t="s">
        <v>1990</v>
      </c>
      <c r="N163" s="36">
        <v>10902485.1457146</v>
      </c>
      <c r="O163" s="33" t="s">
        <v>1998</v>
      </c>
    </row>
    <row r="164" spans="1:15" ht="26.1" customHeight="1">
      <c r="A164" s="33" t="s">
        <v>1234</v>
      </c>
      <c r="B164" s="34" t="s">
        <v>125</v>
      </c>
      <c r="C164" s="34" t="s">
        <v>1235</v>
      </c>
      <c r="D164" s="34" t="s">
        <v>539</v>
      </c>
      <c r="E164" s="35" t="s">
        <v>864</v>
      </c>
      <c r="F164" s="33" t="s">
        <v>2004</v>
      </c>
      <c r="G164" s="33" t="s">
        <v>752</v>
      </c>
      <c r="H164" s="33" t="s">
        <v>2005</v>
      </c>
      <c r="I164" s="33" t="s">
        <v>752</v>
      </c>
      <c r="J164" s="33" t="s">
        <v>2006</v>
      </c>
      <c r="K164" s="33" t="s">
        <v>752</v>
      </c>
      <c r="L164" s="36">
        <v>452.52936</v>
      </c>
      <c r="M164" s="33" t="s">
        <v>1990</v>
      </c>
      <c r="N164" s="36">
        <v>10902937.6750746</v>
      </c>
      <c r="O164" s="33" t="s">
        <v>2007</v>
      </c>
    </row>
    <row r="165" spans="1:15" ht="26.1" customHeight="1">
      <c r="A165" s="33" t="s">
        <v>802</v>
      </c>
      <c r="B165" s="34" t="s">
        <v>77</v>
      </c>
      <c r="C165" s="34" t="s">
        <v>803</v>
      </c>
      <c r="D165" s="34" t="s">
        <v>542</v>
      </c>
      <c r="E165" s="35" t="s">
        <v>144</v>
      </c>
      <c r="F165" s="33" t="s">
        <v>2008</v>
      </c>
      <c r="G165" s="33" t="s">
        <v>752</v>
      </c>
      <c r="H165" s="33" t="s">
        <v>2009</v>
      </c>
      <c r="I165" s="33" t="s">
        <v>752</v>
      </c>
      <c r="J165" s="33" t="s">
        <v>2010</v>
      </c>
      <c r="K165" s="33" t="s">
        <v>752</v>
      </c>
      <c r="L165" s="36">
        <v>353.7072</v>
      </c>
      <c r="M165" s="33" t="s">
        <v>1990</v>
      </c>
      <c r="N165" s="36">
        <v>10903291.3822746</v>
      </c>
      <c r="O165" s="33" t="s">
        <v>2007</v>
      </c>
    </row>
    <row r="166" spans="1:15" ht="39" customHeight="1">
      <c r="A166" s="33" t="s">
        <v>684</v>
      </c>
      <c r="B166" s="34" t="s">
        <v>24</v>
      </c>
      <c r="C166" s="34" t="s">
        <v>685</v>
      </c>
      <c r="D166" s="34" t="s">
        <v>542</v>
      </c>
      <c r="E166" s="35" t="s">
        <v>82</v>
      </c>
      <c r="F166" s="33" t="s">
        <v>2011</v>
      </c>
      <c r="G166" s="33" t="s">
        <v>752</v>
      </c>
      <c r="H166" s="33" t="s">
        <v>2012</v>
      </c>
      <c r="I166" s="33" t="s">
        <v>752</v>
      </c>
      <c r="J166" s="33" t="s">
        <v>2013</v>
      </c>
      <c r="K166" s="33" t="s">
        <v>752</v>
      </c>
      <c r="L166" s="36">
        <v>332.42</v>
      </c>
      <c r="M166" s="33" t="s">
        <v>1990</v>
      </c>
      <c r="N166" s="36">
        <v>10903623.8022746</v>
      </c>
      <c r="O166" s="33" t="s">
        <v>2007</v>
      </c>
    </row>
    <row r="167" spans="1:15" ht="26.1" customHeight="1">
      <c r="A167" s="33" t="s">
        <v>706</v>
      </c>
      <c r="B167" s="34" t="s">
        <v>24</v>
      </c>
      <c r="C167" s="34" t="s">
        <v>707</v>
      </c>
      <c r="D167" s="34" t="s">
        <v>542</v>
      </c>
      <c r="E167" s="35" t="s">
        <v>144</v>
      </c>
      <c r="F167" s="33" t="s">
        <v>2014</v>
      </c>
      <c r="G167" s="33" t="s">
        <v>752</v>
      </c>
      <c r="H167" s="33" t="s">
        <v>2015</v>
      </c>
      <c r="I167" s="33" t="s">
        <v>752</v>
      </c>
      <c r="J167" s="33" t="s">
        <v>2016</v>
      </c>
      <c r="K167" s="33" t="s">
        <v>752</v>
      </c>
      <c r="L167" s="36">
        <v>331.56</v>
      </c>
      <c r="M167" s="33" t="s">
        <v>1990</v>
      </c>
      <c r="N167" s="36">
        <v>10903955.3622746</v>
      </c>
      <c r="O167" s="33" t="s">
        <v>2017</v>
      </c>
    </row>
    <row r="168" spans="1:15" ht="24" customHeight="1">
      <c r="A168" s="33" t="s">
        <v>905</v>
      </c>
      <c r="B168" s="34" t="s">
        <v>24</v>
      </c>
      <c r="C168" s="34" t="s">
        <v>906</v>
      </c>
      <c r="D168" s="34" t="s">
        <v>542</v>
      </c>
      <c r="E168" s="35" t="s">
        <v>377</v>
      </c>
      <c r="F168" s="33" t="s">
        <v>2018</v>
      </c>
      <c r="G168" s="33" t="s">
        <v>752</v>
      </c>
      <c r="H168" s="33" t="s">
        <v>2019</v>
      </c>
      <c r="I168" s="33" t="s">
        <v>752</v>
      </c>
      <c r="J168" s="33" t="s">
        <v>2020</v>
      </c>
      <c r="K168" s="33" t="s">
        <v>752</v>
      </c>
      <c r="L168" s="36">
        <v>313.04473200000001</v>
      </c>
      <c r="M168" s="33" t="s">
        <v>1990</v>
      </c>
      <c r="N168" s="36">
        <v>10904268.407006601</v>
      </c>
      <c r="O168" s="33" t="s">
        <v>2017</v>
      </c>
    </row>
    <row r="169" spans="1:15" ht="39" customHeight="1">
      <c r="A169" s="33" t="s">
        <v>694</v>
      </c>
      <c r="B169" s="34" t="s">
        <v>24</v>
      </c>
      <c r="C169" s="34" t="s">
        <v>695</v>
      </c>
      <c r="D169" s="34" t="s">
        <v>542</v>
      </c>
      <c r="E169" s="35" t="s">
        <v>82</v>
      </c>
      <c r="F169" s="33" t="s">
        <v>1999</v>
      </c>
      <c r="G169" s="33" t="s">
        <v>752</v>
      </c>
      <c r="H169" s="33" t="s">
        <v>2021</v>
      </c>
      <c r="I169" s="33" t="s">
        <v>752</v>
      </c>
      <c r="J169" s="33" t="s">
        <v>2021</v>
      </c>
      <c r="K169" s="33" t="s">
        <v>752</v>
      </c>
      <c r="L169" s="36">
        <v>289.74</v>
      </c>
      <c r="M169" s="33" t="s">
        <v>1990</v>
      </c>
      <c r="N169" s="36">
        <v>10904558.147006599</v>
      </c>
      <c r="O169" s="33" t="s">
        <v>2017</v>
      </c>
    </row>
    <row r="170" spans="1:15" ht="26.1" customHeight="1">
      <c r="A170" s="33" t="s">
        <v>1110</v>
      </c>
      <c r="B170" s="34" t="s">
        <v>24</v>
      </c>
      <c r="C170" s="34" t="s">
        <v>1111</v>
      </c>
      <c r="D170" s="34" t="s">
        <v>539</v>
      </c>
      <c r="E170" s="35" t="s">
        <v>26</v>
      </c>
      <c r="F170" s="33" t="s">
        <v>2022</v>
      </c>
      <c r="G170" s="33" t="s">
        <v>752</v>
      </c>
      <c r="H170" s="33" t="s">
        <v>2023</v>
      </c>
      <c r="I170" s="33" t="s">
        <v>752</v>
      </c>
      <c r="J170" s="33" t="s">
        <v>2024</v>
      </c>
      <c r="K170" s="33" t="s">
        <v>752</v>
      </c>
      <c r="L170" s="36">
        <v>288.29882015999999</v>
      </c>
      <c r="M170" s="33" t="s">
        <v>1990</v>
      </c>
      <c r="N170" s="36">
        <v>10904846.445826801</v>
      </c>
      <c r="O170" s="33" t="s">
        <v>2025</v>
      </c>
    </row>
    <row r="171" spans="1:15" ht="26.1" customHeight="1">
      <c r="A171" s="33" t="s">
        <v>635</v>
      </c>
      <c r="B171" s="34" t="s">
        <v>24</v>
      </c>
      <c r="C171" s="34" t="s">
        <v>636</v>
      </c>
      <c r="D171" s="34" t="s">
        <v>542</v>
      </c>
      <c r="E171" s="35" t="s">
        <v>377</v>
      </c>
      <c r="F171" s="33" t="s">
        <v>2026</v>
      </c>
      <c r="G171" s="33" t="s">
        <v>752</v>
      </c>
      <c r="H171" s="33" t="s">
        <v>2027</v>
      </c>
      <c r="I171" s="33" t="s">
        <v>752</v>
      </c>
      <c r="J171" s="33" t="s">
        <v>2028</v>
      </c>
      <c r="K171" s="33" t="s">
        <v>752</v>
      </c>
      <c r="L171" s="36">
        <v>243.1404</v>
      </c>
      <c r="M171" s="33" t="s">
        <v>1990</v>
      </c>
      <c r="N171" s="36">
        <v>10905089.5862268</v>
      </c>
      <c r="O171" s="33" t="s">
        <v>2025</v>
      </c>
    </row>
    <row r="172" spans="1:15" ht="24" customHeight="1">
      <c r="A172" s="33" t="s">
        <v>614</v>
      </c>
      <c r="B172" s="34" t="s">
        <v>24</v>
      </c>
      <c r="C172" s="34" t="s">
        <v>615</v>
      </c>
      <c r="D172" s="34" t="s">
        <v>542</v>
      </c>
      <c r="E172" s="35" t="s">
        <v>82</v>
      </c>
      <c r="F172" s="33" t="s">
        <v>2029</v>
      </c>
      <c r="G172" s="33" t="s">
        <v>752</v>
      </c>
      <c r="H172" s="33" t="s">
        <v>2030</v>
      </c>
      <c r="I172" s="33" t="s">
        <v>752</v>
      </c>
      <c r="J172" s="33" t="s">
        <v>2031</v>
      </c>
      <c r="K172" s="33" t="s">
        <v>752</v>
      </c>
      <c r="L172" s="36">
        <v>238.63552999999999</v>
      </c>
      <c r="M172" s="33" t="s">
        <v>1990</v>
      </c>
      <c r="N172" s="36">
        <v>10905328.221756799</v>
      </c>
      <c r="O172" s="33" t="s">
        <v>2025</v>
      </c>
    </row>
    <row r="173" spans="1:15" ht="24" customHeight="1">
      <c r="A173" s="33" t="s">
        <v>1019</v>
      </c>
      <c r="B173" s="34" t="s">
        <v>24</v>
      </c>
      <c r="C173" s="34" t="s">
        <v>1020</v>
      </c>
      <c r="D173" s="34" t="s">
        <v>542</v>
      </c>
      <c r="E173" s="35" t="s">
        <v>377</v>
      </c>
      <c r="F173" s="33" t="s">
        <v>1724</v>
      </c>
      <c r="G173" s="33" t="s">
        <v>752</v>
      </c>
      <c r="H173" s="33" t="s">
        <v>2032</v>
      </c>
      <c r="I173" s="33" t="s">
        <v>752</v>
      </c>
      <c r="J173" s="33" t="s">
        <v>2033</v>
      </c>
      <c r="K173" s="33" t="s">
        <v>752</v>
      </c>
      <c r="L173" s="36">
        <v>237.875</v>
      </c>
      <c r="M173" s="33" t="s">
        <v>1990</v>
      </c>
      <c r="N173" s="36">
        <v>10905566.096756799</v>
      </c>
      <c r="O173" s="33" t="s">
        <v>2025</v>
      </c>
    </row>
    <row r="174" spans="1:15" ht="24" customHeight="1">
      <c r="A174" s="33" t="s">
        <v>642</v>
      </c>
      <c r="B174" s="34" t="s">
        <v>24</v>
      </c>
      <c r="C174" s="34" t="s">
        <v>643</v>
      </c>
      <c r="D174" s="34" t="s">
        <v>542</v>
      </c>
      <c r="E174" s="35" t="s">
        <v>644</v>
      </c>
      <c r="F174" s="33" t="s">
        <v>2034</v>
      </c>
      <c r="G174" s="33" t="s">
        <v>752</v>
      </c>
      <c r="H174" s="33" t="s">
        <v>2035</v>
      </c>
      <c r="I174" s="33" t="s">
        <v>752</v>
      </c>
      <c r="J174" s="33" t="s">
        <v>2036</v>
      </c>
      <c r="K174" s="33" t="s">
        <v>752</v>
      </c>
      <c r="L174" s="36">
        <v>236.53800000000001</v>
      </c>
      <c r="M174" s="33" t="s">
        <v>1990</v>
      </c>
      <c r="N174" s="36">
        <v>10905802.6347568</v>
      </c>
      <c r="O174" s="33" t="s">
        <v>2025</v>
      </c>
    </row>
    <row r="175" spans="1:15" ht="24" customHeight="1">
      <c r="A175" s="33" t="s">
        <v>1100</v>
      </c>
      <c r="B175" s="34" t="s">
        <v>24</v>
      </c>
      <c r="C175" s="34" t="s">
        <v>1101</v>
      </c>
      <c r="D175" s="34" t="s">
        <v>539</v>
      </c>
      <c r="E175" s="35" t="s">
        <v>39</v>
      </c>
      <c r="F175" s="33" t="s">
        <v>2037</v>
      </c>
      <c r="G175" s="33" t="s">
        <v>752</v>
      </c>
      <c r="H175" s="33" t="s">
        <v>1343</v>
      </c>
      <c r="I175" s="33" t="s">
        <v>752</v>
      </c>
      <c r="J175" s="33" t="s">
        <v>2038</v>
      </c>
      <c r="K175" s="33" t="s">
        <v>752</v>
      </c>
      <c r="L175" s="36">
        <v>235.35897</v>
      </c>
      <c r="M175" s="33" t="s">
        <v>1990</v>
      </c>
      <c r="N175" s="36">
        <v>10906037.993726799</v>
      </c>
      <c r="O175" s="33" t="s">
        <v>2039</v>
      </c>
    </row>
    <row r="176" spans="1:15" ht="24" customHeight="1">
      <c r="A176" s="33" t="s">
        <v>823</v>
      </c>
      <c r="B176" s="34" t="s">
        <v>77</v>
      </c>
      <c r="C176" s="34" t="s">
        <v>824</v>
      </c>
      <c r="D176" s="34" t="s">
        <v>542</v>
      </c>
      <c r="E176" s="35" t="s">
        <v>39</v>
      </c>
      <c r="F176" s="33" t="s">
        <v>2040</v>
      </c>
      <c r="G176" s="33" t="s">
        <v>752</v>
      </c>
      <c r="H176" s="33" t="s">
        <v>2041</v>
      </c>
      <c r="I176" s="33" t="s">
        <v>752</v>
      </c>
      <c r="J176" s="33" t="s">
        <v>2042</v>
      </c>
      <c r="K176" s="33" t="s">
        <v>752</v>
      </c>
      <c r="L176" s="36">
        <v>226.54499999999999</v>
      </c>
      <c r="M176" s="33" t="s">
        <v>1990</v>
      </c>
      <c r="N176" s="36">
        <v>10906264.538726799</v>
      </c>
      <c r="O176" s="33" t="s">
        <v>2039</v>
      </c>
    </row>
    <row r="177" spans="1:15" ht="26.1" customHeight="1">
      <c r="A177" s="33" t="s">
        <v>1164</v>
      </c>
      <c r="B177" s="34" t="s">
        <v>24</v>
      </c>
      <c r="C177" s="34" t="s">
        <v>1165</v>
      </c>
      <c r="D177" s="34" t="s">
        <v>547</v>
      </c>
      <c r="E177" s="35" t="s">
        <v>39</v>
      </c>
      <c r="F177" s="33" t="s">
        <v>2043</v>
      </c>
      <c r="G177" s="33" t="s">
        <v>752</v>
      </c>
      <c r="H177" s="33" t="s">
        <v>1404</v>
      </c>
      <c r="I177" s="33" t="s">
        <v>752</v>
      </c>
      <c r="J177" s="33" t="s">
        <v>2044</v>
      </c>
      <c r="K177" s="33" t="s">
        <v>752</v>
      </c>
      <c r="L177" s="36">
        <v>226.08705599999999</v>
      </c>
      <c r="M177" s="33" t="s">
        <v>1990</v>
      </c>
      <c r="N177" s="36">
        <v>10906490.625782801</v>
      </c>
      <c r="O177" s="33" t="s">
        <v>2039</v>
      </c>
    </row>
    <row r="178" spans="1:15" ht="26.1" customHeight="1">
      <c r="A178" s="33" t="s">
        <v>1230</v>
      </c>
      <c r="B178" s="34" t="s">
        <v>24</v>
      </c>
      <c r="C178" s="34" t="s">
        <v>1231</v>
      </c>
      <c r="D178" s="34" t="s">
        <v>547</v>
      </c>
      <c r="E178" s="35" t="s">
        <v>39</v>
      </c>
      <c r="F178" s="33" t="s">
        <v>1612</v>
      </c>
      <c r="G178" s="33" t="s">
        <v>752</v>
      </c>
      <c r="H178" s="33" t="s">
        <v>2045</v>
      </c>
      <c r="I178" s="33" t="s">
        <v>752</v>
      </c>
      <c r="J178" s="33" t="s">
        <v>2046</v>
      </c>
      <c r="K178" s="33" t="s">
        <v>752</v>
      </c>
      <c r="L178" s="36">
        <v>207.924980852</v>
      </c>
      <c r="M178" s="33" t="s">
        <v>1990</v>
      </c>
      <c r="N178" s="36">
        <v>10906698.5507637</v>
      </c>
      <c r="O178" s="33" t="s">
        <v>2039</v>
      </c>
    </row>
    <row r="179" spans="1:15" ht="26.1" customHeight="1">
      <c r="A179" s="33" t="s">
        <v>662</v>
      </c>
      <c r="B179" s="34" t="s">
        <v>24</v>
      </c>
      <c r="C179" s="34" t="s">
        <v>663</v>
      </c>
      <c r="D179" s="34" t="s">
        <v>542</v>
      </c>
      <c r="E179" s="35" t="s">
        <v>144</v>
      </c>
      <c r="F179" s="33" t="s">
        <v>1790</v>
      </c>
      <c r="G179" s="33" t="s">
        <v>752</v>
      </c>
      <c r="H179" s="33" t="s">
        <v>2047</v>
      </c>
      <c r="I179" s="33" t="s">
        <v>752</v>
      </c>
      <c r="J179" s="33" t="s">
        <v>2048</v>
      </c>
      <c r="K179" s="33" t="s">
        <v>752</v>
      </c>
      <c r="L179" s="36">
        <v>180.31950000000001</v>
      </c>
      <c r="M179" s="33" t="s">
        <v>1990</v>
      </c>
      <c r="N179" s="36">
        <v>10906878.870263699</v>
      </c>
      <c r="O179" s="33" t="s">
        <v>2039</v>
      </c>
    </row>
    <row r="180" spans="1:15" ht="26.1" customHeight="1">
      <c r="A180" s="33" t="s">
        <v>733</v>
      </c>
      <c r="B180" s="34" t="s">
        <v>24</v>
      </c>
      <c r="C180" s="34" t="s">
        <v>734</v>
      </c>
      <c r="D180" s="34" t="s">
        <v>542</v>
      </c>
      <c r="E180" s="35" t="s">
        <v>144</v>
      </c>
      <c r="F180" s="33" t="s">
        <v>1630</v>
      </c>
      <c r="G180" s="33" t="s">
        <v>752</v>
      </c>
      <c r="H180" s="33" t="s">
        <v>2049</v>
      </c>
      <c r="I180" s="33" t="s">
        <v>752</v>
      </c>
      <c r="J180" s="33" t="s">
        <v>2050</v>
      </c>
      <c r="K180" s="33" t="s">
        <v>752</v>
      </c>
      <c r="L180" s="36">
        <v>178.8</v>
      </c>
      <c r="M180" s="33" t="s">
        <v>1990</v>
      </c>
      <c r="N180" s="36">
        <v>10907057.6702637</v>
      </c>
      <c r="O180" s="33" t="s">
        <v>2051</v>
      </c>
    </row>
    <row r="181" spans="1:15" ht="26.1" customHeight="1">
      <c r="A181" s="33" t="s">
        <v>1162</v>
      </c>
      <c r="B181" s="34" t="s">
        <v>24</v>
      </c>
      <c r="C181" s="34" t="s">
        <v>1163</v>
      </c>
      <c r="D181" s="34" t="s">
        <v>547</v>
      </c>
      <c r="E181" s="35" t="s">
        <v>39</v>
      </c>
      <c r="F181" s="33" t="s">
        <v>2043</v>
      </c>
      <c r="G181" s="33" t="s">
        <v>752</v>
      </c>
      <c r="H181" s="33" t="s">
        <v>2052</v>
      </c>
      <c r="I181" s="33" t="s">
        <v>752</v>
      </c>
      <c r="J181" s="33" t="s">
        <v>2053</v>
      </c>
      <c r="K181" s="33" t="s">
        <v>752</v>
      </c>
      <c r="L181" s="36">
        <v>171.13534100000001</v>
      </c>
      <c r="M181" s="33" t="s">
        <v>1990</v>
      </c>
      <c r="N181" s="36">
        <v>10907228.8056047</v>
      </c>
      <c r="O181" s="33" t="s">
        <v>2051</v>
      </c>
    </row>
    <row r="182" spans="1:15" ht="26.1" customHeight="1">
      <c r="A182" s="33" t="s">
        <v>698</v>
      </c>
      <c r="B182" s="34" t="s">
        <v>24</v>
      </c>
      <c r="C182" s="34" t="s">
        <v>699</v>
      </c>
      <c r="D182" s="34" t="s">
        <v>542</v>
      </c>
      <c r="E182" s="35" t="s">
        <v>82</v>
      </c>
      <c r="F182" s="33" t="s">
        <v>1999</v>
      </c>
      <c r="G182" s="33" t="s">
        <v>752</v>
      </c>
      <c r="H182" s="33" t="s">
        <v>2054</v>
      </c>
      <c r="I182" s="33" t="s">
        <v>752</v>
      </c>
      <c r="J182" s="33" t="s">
        <v>2054</v>
      </c>
      <c r="K182" s="33" t="s">
        <v>752</v>
      </c>
      <c r="L182" s="36">
        <v>144.85</v>
      </c>
      <c r="M182" s="33" t="s">
        <v>1990</v>
      </c>
      <c r="N182" s="36">
        <v>10907373.6556047</v>
      </c>
      <c r="O182" s="33" t="s">
        <v>2051</v>
      </c>
    </row>
    <row r="183" spans="1:15" ht="26.1" customHeight="1">
      <c r="A183" s="33" t="s">
        <v>567</v>
      </c>
      <c r="B183" s="34" t="s">
        <v>24</v>
      </c>
      <c r="C183" s="34" t="s">
        <v>568</v>
      </c>
      <c r="D183" s="34" t="s">
        <v>547</v>
      </c>
      <c r="E183" s="35" t="s">
        <v>26</v>
      </c>
      <c r="F183" s="33" t="s">
        <v>1630</v>
      </c>
      <c r="G183" s="33" t="s">
        <v>752</v>
      </c>
      <c r="H183" s="33" t="s">
        <v>2055</v>
      </c>
      <c r="I183" s="33" t="s">
        <v>752</v>
      </c>
      <c r="J183" s="33" t="s">
        <v>2056</v>
      </c>
      <c r="K183" s="33" t="s">
        <v>752</v>
      </c>
      <c r="L183" s="36">
        <v>134.5</v>
      </c>
      <c r="M183" s="33" t="s">
        <v>1990</v>
      </c>
      <c r="N183" s="36">
        <v>10907508.1556047</v>
      </c>
      <c r="O183" s="33" t="s">
        <v>2051</v>
      </c>
    </row>
    <row r="184" spans="1:15" ht="26.1" customHeight="1">
      <c r="A184" s="33" t="s">
        <v>668</v>
      </c>
      <c r="B184" s="34" t="s">
        <v>24</v>
      </c>
      <c r="C184" s="34" t="s">
        <v>669</v>
      </c>
      <c r="D184" s="34" t="s">
        <v>542</v>
      </c>
      <c r="E184" s="35" t="s">
        <v>82</v>
      </c>
      <c r="F184" s="33" t="s">
        <v>1999</v>
      </c>
      <c r="G184" s="33" t="s">
        <v>752</v>
      </c>
      <c r="H184" s="33" t="s">
        <v>2057</v>
      </c>
      <c r="I184" s="33" t="s">
        <v>752</v>
      </c>
      <c r="J184" s="33" t="s">
        <v>2057</v>
      </c>
      <c r="K184" s="33" t="s">
        <v>752</v>
      </c>
      <c r="L184" s="36">
        <v>121.07</v>
      </c>
      <c r="M184" s="33" t="s">
        <v>1990</v>
      </c>
      <c r="N184" s="36">
        <v>10907629.2256047</v>
      </c>
      <c r="O184" s="33" t="s">
        <v>2051</v>
      </c>
    </row>
    <row r="185" spans="1:15" ht="24" customHeight="1">
      <c r="A185" s="33" t="s">
        <v>780</v>
      </c>
      <c r="B185" s="34" t="s">
        <v>24</v>
      </c>
      <c r="C185" s="34" t="s">
        <v>781</v>
      </c>
      <c r="D185" s="34" t="s">
        <v>542</v>
      </c>
      <c r="E185" s="35" t="s">
        <v>377</v>
      </c>
      <c r="F185" s="33" t="s">
        <v>1943</v>
      </c>
      <c r="G185" s="33" t="s">
        <v>752</v>
      </c>
      <c r="H185" s="33" t="s">
        <v>2058</v>
      </c>
      <c r="I185" s="33" t="s">
        <v>752</v>
      </c>
      <c r="J185" s="33" t="s">
        <v>2059</v>
      </c>
      <c r="K185" s="33" t="s">
        <v>752</v>
      </c>
      <c r="L185" s="36">
        <v>103.24</v>
      </c>
      <c r="M185" s="33" t="s">
        <v>1990</v>
      </c>
      <c r="N185" s="36">
        <v>10907732.4656047</v>
      </c>
      <c r="O185" s="33" t="s">
        <v>2051</v>
      </c>
    </row>
    <row r="186" spans="1:15" ht="39" customHeight="1">
      <c r="A186" s="33" t="s">
        <v>696</v>
      </c>
      <c r="B186" s="34" t="s">
        <v>24</v>
      </c>
      <c r="C186" s="34" t="s">
        <v>697</v>
      </c>
      <c r="D186" s="34" t="s">
        <v>542</v>
      </c>
      <c r="E186" s="35" t="s">
        <v>82</v>
      </c>
      <c r="F186" s="33" t="s">
        <v>2011</v>
      </c>
      <c r="G186" s="33" t="s">
        <v>752</v>
      </c>
      <c r="H186" s="33" t="s">
        <v>2060</v>
      </c>
      <c r="I186" s="33" t="s">
        <v>752</v>
      </c>
      <c r="J186" s="33" t="s">
        <v>2061</v>
      </c>
      <c r="K186" s="33" t="s">
        <v>752</v>
      </c>
      <c r="L186" s="36">
        <v>100.16</v>
      </c>
      <c r="M186" s="33" t="s">
        <v>1990</v>
      </c>
      <c r="N186" s="36">
        <v>10907832.6256047</v>
      </c>
      <c r="O186" s="33" t="s">
        <v>2051</v>
      </c>
    </row>
    <row r="187" spans="1:15" ht="24" customHeight="1">
      <c r="A187" s="33" t="s">
        <v>1188</v>
      </c>
      <c r="B187" s="34" t="s">
        <v>125</v>
      </c>
      <c r="C187" s="34" t="s">
        <v>1189</v>
      </c>
      <c r="D187" s="34" t="s">
        <v>542</v>
      </c>
      <c r="E187" s="35" t="s">
        <v>47</v>
      </c>
      <c r="F187" s="33" t="s">
        <v>2062</v>
      </c>
      <c r="G187" s="33" t="s">
        <v>752</v>
      </c>
      <c r="H187" s="33" t="s">
        <v>2063</v>
      </c>
      <c r="I187" s="33" t="s">
        <v>752</v>
      </c>
      <c r="J187" s="33" t="s">
        <v>2064</v>
      </c>
      <c r="K187" s="33" t="s">
        <v>752</v>
      </c>
      <c r="L187" s="36">
        <v>98.510141615999999</v>
      </c>
      <c r="M187" s="33" t="s">
        <v>1990</v>
      </c>
      <c r="N187" s="36">
        <v>10907931.1357463</v>
      </c>
      <c r="O187" s="33" t="s">
        <v>2051</v>
      </c>
    </row>
    <row r="188" spans="1:15" ht="26.1" customHeight="1">
      <c r="A188" s="33" t="s">
        <v>652</v>
      </c>
      <c r="B188" s="34" t="s">
        <v>24</v>
      </c>
      <c r="C188" s="34" t="s">
        <v>653</v>
      </c>
      <c r="D188" s="34" t="s">
        <v>542</v>
      </c>
      <c r="E188" s="35" t="s">
        <v>144</v>
      </c>
      <c r="F188" s="33" t="s">
        <v>1778</v>
      </c>
      <c r="G188" s="33" t="s">
        <v>752</v>
      </c>
      <c r="H188" s="33" t="s">
        <v>2065</v>
      </c>
      <c r="I188" s="33" t="s">
        <v>752</v>
      </c>
      <c r="J188" s="33" t="s">
        <v>2066</v>
      </c>
      <c r="K188" s="33" t="s">
        <v>752</v>
      </c>
      <c r="L188" s="36">
        <v>97.6</v>
      </c>
      <c r="M188" s="33" t="s">
        <v>1990</v>
      </c>
      <c r="N188" s="36">
        <v>10908028.7357463</v>
      </c>
      <c r="O188" s="33" t="s">
        <v>2051</v>
      </c>
    </row>
    <row r="189" spans="1:15" ht="26.1" customHeight="1">
      <c r="A189" s="33" t="s">
        <v>800</v>
      </c>
      <c r="B189" s="34" t="s">
        <v>77</v>
      </c>
      <c r="C189" s="34" t="s">
        <v>801</v>
      </c>
      <c r="D189" s="34" t="s">
        <v>542</v>
      </c>
      <c r="E189" s="35" t="s">
        <v>377</v>
      </c>
      <c r="F189" s="33" t="s">
        <v>2067</v>
      </c>
      <c r="G189" s="33" t="s">
        <v>752</v>
      </c>
      <c r="H189" s="33" t="s">
        <v>2068</v>
      </c>
      <c r="I189" s="33" t="s">
        <v>752</v>
      </c>
      <c r="J189" s="33" t="s">
        <v>2069</v>
      </c>
      <c r="K189" s="33" t="s">
        <v>752</v>
      </c>
      <c r="L189" s="36">
        <v>92.424639999999997</v>
      </c>
      <c r="M189" s="33" t="s">
        <v>1990</v>
      </c>
      <c r="N189" s="36">
        <v>10908121.1603863</v>
      </c>
      <c r="O189" s="33" t="s">
        <v>2070</v>
      </c>
    </row>
    <row r="190" spans="1:15" ht="26.1" customHeight="1">
      <c r="A190" s="33" t="s">
        <v>704</v>
      </c>
      <c r="B190" s="34" t="s">
        <v>24</v>
      </c>
      <c r="C190" s="34" t="s">
        <v>705</v>
      </c>
      <c r="D190" s="34" t="s">
        <v>542</v>
      </c>
      <c r="E190" s="35" t="s">
        <v>144</v>
      </c>
      <c r="F190" s="33" t="s">
        <v>1451</v>
      </c>
      <c r="G190" s="33" t="s">
        <v>752</v>
      </c>
      <c r="H190" s="33" t="s">
        <v>2071</v>
      </c>
      <c r="I190" s="33" t="s">
        <v>752</v>
      </c>
      <c r="J190" s="33" t="s">
        <v>2072</v>
      </c>
      <c r="K190" s="33" t="s">
        <v>752</v>
      </c>
      <c r="L190" s="36">
        <v>92.08</v>
      </c>
      <c r="M190" s="33" t="s">
        <v>1990</v>
      </c>
      <c r="N190" s="36">
        <v>10908213.2403863</v>
      </c>
      <c r="O190" s="33" t="s">
        <v>2070</v>
      </c>
    </row>
    <row r="191" spans="1:15" ht="26.1" customHeight="1">
      <c r="A191" s="33" t="s">
        <v>664</v>
      </c>
      <c r="B191" s="34" t="s">
        <v>24</v>
      </c>
      <c r="C191" s="34" t="s">
        <v>665</v>
      </c>
      <c r="D191" s="34" t="s">
        <v>542</v>
      </c>
      <c r="E191" s="35" t="s">
        <v>82</v>
      </c>
      <c r="F191" s="33" t="s">
        <v>1943</v>
      </c>
      <c r="G191" s="33" t="s">
        <v>752</v>
      </c>
      <c r="H191" s="33" t="s">
        <v>2073</v>
      </c>
      <c r="I191" s="33" t="s">
        <v>752</v>
      </c>
      <c r="J191" s="33" t="s">
        <v>2074</v>
      </c>
      <c r="K191" s="33" t="s">
        <v>752</v>
      </c>
      <c r="L191" s="36">
        <v>81.72</v>
      </c>
      <c r="M191" s="33" t="s">
        <v>1990</v>
      </c>
      <c r="N191" s="36">
        <v>10908294.9603863</v>
      </c>
      <c r="O191" s="33" t="s">
        <v>2070</v>
      </c>
    </row>
    <row r="192" spans="1:15" ht="26.1" customHeight="1">
      <c r="A192" s="33" t="s">
        <v>702</v>
      </c>
      <c r="B192" s="34" t="s">
        <v>24</v>
      </c>
      <c r="C192" s="34" t="s">
        <v>703</v>
      </c>
      <c r="D192" s="34" t="s">
        <v>542</v>
      </c>
      <c r="E192" s="35" t="s">
        <v>82</v>
      </c>
      <c r="F192" s="33" t="s">
        <v>1451</v>
      </c>
      <c r="G192" s="33" t="s">
        <v>752</v>
      </c>
      <c r="H192" s="33" t="s">
        <v>2075</v>
      </c>
      <c r="I192" s="33" t="s">
        <v>752</v>
      </c>
      <c r="J192" s="33" t="s">
        <v>2076</v>
      </c>
      <c r="K192" s="33" t="s">
        <v>752</v>
      </c>
      <c r="L192" s="36">
        <v>78.239999999999995</v>
      </c>
      <c r="M192" s="33" t="s">
        <v>1990</v>
      </c>
      <c r="N192" s="36">
        <v>10908373.200386301</v>
      </c>
      <c r="O192" s="33" t="s">
        <v>2070</v>
      </c>
    </row>
    <row r="193" spans="1:15" ht="39" customHeight="1">
      <c r="A193" s="33" t="s">
        <v>682</v>
      </c>
      <c r="B193" s="34" t="s">
        <v>24</v>
      </c>
      <c r="C193" s="34" t="s">
        <v>683</v>
      </c>
      <c r="D193" s="34" t="s">
        <v>542</v>
      </c>
      <c r="E193" s="35" t="s">
        <v>82</v>
      </c>
      <c r="F193" s="33" t="s">
        <v>1999</v>
      </c>
      <c r="G193" s="33" t="s">
        <v>752</v>
      </c>
      <c r="H193" s="33" t="s">
        <v>2077</v>
      </c>
      <c r="I193" s="33" t="s">
        <v>752</v>
      </c>
      <c r="J193" s="33" t="s">
        <v>2077</v>
      </c>
      <c r="K193" s="33" t="s">
        <v>752</v>
      </c>
      <c r="L193" s="36">
        <v>78.12</v>
      </c>
      <c r="M193" s="33" t="s">
        <v>1990</v>
      </c>
      <c r="N193" s="36">
        <v>10908451.3203863</v>
      </c>
      <c r="O193" s="33" t="s">
        <v>2070</v>
      </c>
    </row>
    <row r="194" spans="1:15" ht="24" customHeight="1">
      <c r="A194" s="33" t="s">
        <v>692</v>
      </c>
      <c r="B194" s="34" t="s">
        <v>24</v>
      </c>
      <c r="C194" s="34" t="s">
        <v>693</v>
      </c>
      <c r="D194" s="34" t="s">
        <v>542</v>
      </c>
      <c r="E194" s="35" t="s">
        <v>144</v>
      </c>
      <c r="F194" s="33" t="s">
        <v>2078</v>
      </c>
      <c r="G194" s="33" t="s">
        <v>752</v>
      </c>
      <c r="H194" s="33" t="s">
        <v>2079</v>
      </c>
      <c r="I194" s="33" t="s">
        <v>752</v>
      </c>
      <c r="J194" s="33" t="s">
        <v>2080</v>
      </c>
      <c r="K194" s="33" t="s">
        <v>752</v>
      </c>
      <c r="L194" s="36">
        <v>72.180000000000007</v>
      </c>
      <c r="M194" s="33" t="s">
        <v>1990</v>
      </c>
      <c r="N194" s="36">
        <v>10908523.5003863</v>
      </c>
      <c r="O194" s="33" t="s">
        <v>2070</v>
      </c>
    </row>
    <row r="195" spans="1:15" ht="26.1" customHeight="1">
      <c r="A195" s="33" t="s">
        <v>1214</v>
      </c>
      <c r="B195" s="34" t="s">
        <v>24</v>
      </c>
      <c r="C195" s="34" t="s">
        <v>1215</v>
      </c>
      <c r="D195" s="34" t="s">
        <v>542</v>
      </c>
      <c r="E195" s="35" t="s">
        <v>26</v>
      </c>
      <c r="F195" s="33" t="s">
        <v>2081</v>
      </c>
      <c r="G195" s="33" t="s">
        <v>752</v>
      </c>
      <c r="H195" s="33" t="s">
        <v>2082</v>
      </c>
      <c r="I195" s="33" t="s">
        <v>752</v>
      </c>
      <c r="J195" s="33" t="s">
        <v>2083</v>
      </c>
      <c r="K195" s="33" t="s">
        <v>752</v>
      </c>
      <c r="L195" s="36">
        <v>70.855199999999996</v>
      </c>
      <c r="M195" s="33" t="s">
        <v>1990</v>
      </c>
      <c r="N195" s="36">
        <v>10908594.3555863</v>
      </c>
      <c r="O195" s="33" t="s">
        <v>2070</v>
      </c>
    </row>
    <row r="196" spans="1:15" ht="26.1" customHeight="1">
      <c r="A196" s="33" t="s">
        <v>907</v>
      </c>
      <c r="B196" s="34" t="s">
        <v>24</v>
      </c>
      <c r="C196" s="34" t="s">
        <v>908</v>
      </c>
      <c r="D196" s="34" t="s">
        <v>542</v>
      </c>
      <c r="E196" s="35" t="s">
        <v>377</v>
      </c>
      <c r="F196" s="33" t="s">
        <v>2084</v>
      </c>
      <c r="G196" s="33" t="s">
        <v>752</v>
      </c>
      <c r="H196" s="33" t="s">
        <v>2085</v>
      </c>
      <c r="I196" s="33" t="s">
        <v>752</v>
      </c>
      <c r="J196" s="33" t="s">
        <v>2086</v>
      </c>
      <c r="K196" s="33" t="s">
        <v>752</v>
      </c>
      <c r="L196" s="36">
        <v>70.386250000000004</v>
      </c>
      <c r="M196" s="33" t="s">
        <v>1990</v>
      </c>
      <c r="N196" s="36">
        <v>10908664.7418363</v>
      </c>
      <c r="O196" s="33" t="s">
        <v>2070</v>
      </c>
    </row>
    <row r="197" spans="1:15" ht="26.1" customHeight="1">
      <c r="A197" s="33" t="s">
        <v>1158</v>
      </c>
      <c r="B197" s="34" t="s">
        <v>24</v>
      </c>
      <c r="C197" s="34" t="s">
        <v>1159</v>
      </c>
      <c r="D197" s="34" t="s">
        <v>547</v>
      </c>
      <c r="E197" s="35" t="s">
        <v>26</v>
      </c>
      <c r="F197" s="33" t="s">
        <v>1992</v>
      </c>
      <c r="G197" s="33" t="s">
        <v>752</v>
      </c>
      <c r="H197" s="33" t="s">
        <v>2087</v>
      </c>
      <c r="I197" s="33" t="s">
        <v>752</v>
      </c>
      <c r="J197" s="33" t="s">
        <v>2088</v>
      </c>
      <c r="K197" s="33" t="s">
        <v>752</v>
      </c>
      <c r="L197" s="36">
        <v>64.906199999999998</v>
      </c>
      <c r="M197" s="33" t="s">
        <v>1990</v>
      </c>
      <c r="N197" s="36">
        <v>10908729.648036299</v>
      </c>
      <c r="O197" s="33" t="s">
        <v>2070</v>
      </c>
    </row>
    <row r="198" spans="1:15" ht="26.1" customHeight="1">
      <c r="A198" s="33" t="s">
        <v>725</v>
      </c>
      <c r="B198" s="34" t="s">
        <v>24</v>
      </c>
      <c r="C198" s="34" t="s">
        <v>726</v>
      </c>
      <c r="D198" s="34" t="s">
        <v>542</v>
      </c>
      <c r="E198" s="35" t="s">
        <v>82</v>
      </c>
      <c r="F198" s="33" t="s">
        <v>2089</v>
      </c>
      <c r="G198" s="33" t="s">
        <v>752</v>
      </c>
      <c r="H198" s="33" t="s">
        <v>2090</v>
      </c>
      <c r="I198" s="33" t="s">
        <v>752</v>
      </c>
      <c r="J198" s="33" t="s">
        <v>2091</v>
      </c>
      <c r="K198" s="33" t="s">
        <v>752</v>
      </c>
      <c r="L198" s="36">
        <v>59.375</v>
      </c>
      <c r="M198" s="33" t="s">
        <v>1990</v>
      </c>
      <c r="N198" s="36">
        <v>10908789.023036299</v>
      </c>
      <c r="O198" s="33" t="s">
        <v>2070</v>
      </c>
    </row>
    <row r="199" spans="1:15" ht="26.1" customHeight="1">
      <c r="A199" s="33" t="s">
        <v>1086</v>
      </c>
      <c r="B199" s="34" t="s">
        <v>24</v>
      </c>
      <c r="C199" s="34" t="s">
        <v>1087</v>
      </c>
      <c r="D199" s="34" t="s">
        <v>542</v>
      </c>
      <c r="E199" s="35" t="s">
        <v>155</v>
      </c>
      <c r="F199" s="33" t="s">
        <v>2092</v>
      </c>
      <c r="G199" s="33" t="s">
        <v>752</v>
      </c>
      <c r="H199" s="33" t="s">
        <v>2002</v>
      </c>
      <c r="I199" s="33" t="s">
        <v>752</v>
      </c>
      <c r="J199" s="33" t="s">
        <v>1373</v>
      </c>
      <c r="K199" s="33" t="s">
        <v>752</v>
      </c>
      <c r="L199" s="36">
        <v>56.479641225000002</v>
      </c>
      <c r="M199" s="33" t="s">
        <v>1990</v>
      </c>
      <c r="N199" s="36">
        <v>10908845.5026775</v>
      </c>
      <c r="O199" s="33" t="s">
        <v>2070</v>
      </c>
    </row>
    <row r="200" spans="1:15" ht="24" customHeight="1">
      <c r="A200" s="33" t="s">
        <v>1175</v>
      </c>
      <c r="B200" s="34" t="s">
        <v>125</v>
      </c>
      <c r="C200" s="34" t="s">
        <v>1176</v>
      </c>
      <c r="D200" s="34" t="s">
        <v>542</v>
      </c>
      <c r="E200" s="35" t="s">
        <v>47</v>
      </c>
      <c r="F200" s="33" t="s">
        <v>2093</v>
      </c>
      <c r="G200" s="33" t="s">
        <v>752</v>
      </c>
      <c r="H200" s="33" t="s">
        <v>2094</v>
      </c>
      <c r="I200" s="33" t="s">
        <v>752</v>
      </c>
      <c r="J200" s="33" t="s">
        <v>2095</v>
      </c>
      <c r="K200" s="33" t="s">
        <v>752</v>
      </c>
      <c r="L200" s="36">
        <v>54.430950240000001</v>
      </c>
      <c r="M200" s="33" t="s">
        <v>1990</v>
      </c>
      <c r="N200" s="36">
        <v>10908899.9336277</v>
      </c>
      <c r="O200" s="33" t="s">
        <v>2070</v>
      </c>
    </row>
    <row r="201" spans="1:15" ht="26.1" customHeight="1">
      <c r="A201" s="33" t="s">
        <v>545</v>
      </c>
      <c r="B201" s="34" t="s">
        <v>24</v>
      </c>
      <c r="C201" s="34" t="s">
        <v>546</v>
      </c>
      <c r="D201" s="34" t="s">
        <v>547</v>
      </c>
      <c r="E201" s="35" t="s">
        <v>26</v>
      </c>
      <c r="F201" s="33" t="s">
        <v>1862</v>
      </c>
      <c r="G201" s="33" t="s">
        <v>752</v>
      </c>
      <c r="H201" s="33" t="s">
        <v>2096</v>
      </c>
      <c r="I201" s="33" t="s">
        <v>752</v>
      </c>
      <c r="J201" s="33" t="s">
        <v>2097</v>
      </c>
      <c r="K201" s="33" t="s">
        <v>752</v>
      </c>
      <c r="L201" s="36">
        <v>53.902799999999999</v>
      </c>
      <c r="M201" s="33" t="s">
        <v>1990</v>
      </c>
      <c r="N201" s="36">
        <v>10908953.8364277</v>
      </c>
      <c r="O201" s="33" t="s">
        <v>2070</v>
      </c>
    </row>
    <row r="202" spans="1:15" ht="24" customHeight="1">
      <c r="A202" s="33" t="s">
        <v>1114</v>
      </c>
      <c r="B202" s="34" t="s">
        <v>24</v>
      </c>
      <c r="C202" s="34" t="s">
        <v>1115</v>
      </c>
      <c r="D202" s="34" t="s">
        <v>539</v>
      </c>
      <c r="E202" s="35" t="s">
        <v>39</v>
      </c>
      <c r="F202" s="33" t="s">
        <v>2098</v>
      </c>
      <c r="G202" s="33" t="s">
        <v>752</v>
      </c>
      <c r="H202" s="33" t="s">
        <v>1761</v>
      </c>
      <c r="I202" s="33" t="s">
        <v>752</v>
      </c>
      <c r="J202" s="33" t="s">
        <v>2099</v>
      </c>
      <c r="K202" s="33" t="s">
        <v>752</v>
      </c>
      <c r="L202" s="36">
        <v>50.178868026000004</v>
      </c>
      <c r="M202" s="33" t="s">
        <v>1990</v>
      </c>
      <c r="N202" s="36">
        <v>10909004.015295699</v>
      </c>
      <c r="O202" s="33" t="s">
        <v>2070</v>
      </c>
    </row>
    <row r="203" spans="1:15" ht="24" customHeight="1">
      <c r="A203" s="33" t="s">
        <v>806</v>
      </c>
      <c r="B203" s="34" t="s">
        <v>77</v>
      </c>
      <c r="C203" s="34" t="s">
        <v>807</v>
      </c>
      <c r="D203" s="34" t="s">
        <v>542</v>
      </c>
      <c r="E203" s="35" t="s">
        <v>377</v>
      </c>
      <c r="F203" s="33" t="s">
        <v>2100</v>
      </c>
      <c r="G203" s="33" t="s">
        <v>752</v>
      </c>
      <c r="H203" s="33" t="s">
        <v>2101</v>
      </c>
      <c r="I203" s="33" t="s">
        <v>752</v>
      </c>
      <c r="J203" s="33" t="s">
        <v>2102</v>
      </c>
      <c r="K203" s="33" t="s">
        <v>752</v>
      </c>
      <c r="L203" s="36">
        <v>49.589624999999998</v>
      </c>
      <c r="M203" s="33" t="s">
        <v>1990</v>
      </c>
      <c r="N203" s="36">
        <v>10909053.6049207</v>
      </c>
      <c r="O203" s="33" t="s">
        <v>2070</v>
      </c>
    </row>
    <row r="204" spans="1:15" ht="26.1" customHeight="1">
      <c r="A204" s="33" t="s">
        <v>660</v>
      </c>
      <c r="B204" s="34" t="s">
        <v>24</v>
      </c>
      <c r="C204" s="34" t="s">
        <v>661</v>
      </c>
      <c r="D204" s="34" t="s">
        <v>542</v>
      </c>
      <c r="E204" s="35" t="s">
        <v>377</v>
      </c>
      <c r="F204" s="33" t="s">
        <v>2103</v>
      </c>
      <c r="G204" s="33" t="s">
        <v>752</v>
      </c>
      <c r="H204" s="33" t="s">
        <v>2058</v>
      </c>
      <c r="I204" s="33" t="s">
        <v>752</v>
      </c>
      <c r="J204" s="33" t="s">
        <v>2104</v>
      </c>
      <c r="K204" s="33" t="s">
        <v>752</v>
      </c>
      <c r="L204" s="36">
        <v>47.271014999999998</v>
      </c>
      <c r="M204" s="33" t="s">
        <v>1990</v>
      </c>
      <c r="N204" s="36">
        <v>10909100.8759357</v>
      </c>
      <c r="O204" s="33" t="s">
        <v>2070</v>
      </c>
    </row>
    <row r="205" spans="1:15" ht="24" customHeight="1">
      <c r="A205" s="33" t="s">
        <v>1148</v>
      </c>
      <c r="B205" s="34" t="s">
        <v>24</v>
      </c>
      <c r="C205" s="34" t="s">
        <v>1149</v>
      </c>
      <c r="D205" s="34" t="s">
        <v>542</v>
      </c>
      <c r="E205" s="35" t="s">
        <v>644</v>
      </c>
      <c r="F205" s="33" t="s">
        <v>2105</v>
      </c>
      <c r="G205" s="33" t="s">
        <v>752</v>
      </c>
      <c r="H205" s="33" t="s">
        <v>2106</v>
      </c>
      <c r="I205" s="33" t="s">
        <v>752</v>
      </c>
      <c r="J205" s="33" t="s">
        <v>2107</v>
      </c>
      <c r="K205" s="33" t="s">
        <v>752</v>
      </c>
      <c r="L205" s="36">
        <v>45.197326814999997</v>
      </c>
      <c r="M205" s="33" t="s">
        <v>1990</v>
      </c>
      <c r="N205" s="36">
        <v>10909146.0732625</v>
      </c>
      <c r="O205" s="33" t="s">
        <v>2108</v>
      </c>
    </row>
    <row r="206" spans="1:15" ht="26.1" customHeight="1">
      <c r="A206" s="33" t="s">
        <v>1184</v>
      </c>
      <c r="B206" s="34" t="s">
        <v>125</v>
      </c>
      <c r="C206" s="34" t="s">
        <v>1185</v>
      </c>
      <c r="D206" s="34" t="s">
        <v>580</v>
      </c>
      <c r="E206" s="35" t="s">
        <v>47</v>
      </c>
      <c r="F206" s="33" t="s">
        <v>2062</v>
      </c>
      <c r="G206" s="33" t="s">
        <v>752</v>
      </c>
      <c r="H206" s="33" t="s">
        <v>2109</v>
      </c>
      <c r="I206" s="33" t="s">
        <v>752</v>
      </c>
      <c r="J206" s="33" t="s">
        <v>2110</v>
      </c>
      <c r="K206" s="33" t="s">
        <v>752</v>
      </c>
      <c r="L206" s="36">
        <v>35.146555872</v>
      </c>
      <c r="M206" s="33" t="s">
        <v>1990</v>
      </c>
      <c r="N206" s="36">
        <v>10909181.2198184</v>
      </c>
      <c r="O206" s="33" t="s">
        <v>2108</v>
      </c>
    </row>
    <row r="207" spans="1:15" ht="26.1" customHeight="1">
      <c r="A207" s="33" t="s">
        <v>1212</v>
      </c>
      <c r="B207" s="34" t="s">
        <v>24</v>
      </c>
      <c r="C207" s="34" t="s">
        <v>1213</v>
      </c>
      <c r="D207" s="34" t="s">
        <v>542</v>
      </c>
      <c r="E207" s="35" t="s">
        <v>26</v>
      </c>
      <c r="F207" s="33" t="s">
        <v>2081</v>
      </c>
      <c r="G207" s="33" t="s">
        <v>752</v>
      </c>
      <c r="H207" s="33" t="s">
        <v>2111</v>
      </c>
      <c r="I207" s="33" t="s">
        <v>752</v>
      </c>
      <c r="J207" s="33" t="s">
        <v>2112</v>
      </c>
      <c r="K207" s="33" t="s">
        <v>752</v>
      </c>
      <c r="L207" s="36">
        <v>32.3262</v>
      </c>
      <c r="M207" s="33" t="s">
        <v>1990</v>
      </c>
      <c r="N207" s="36">
        <v>10909213.546018399</v>
      </c>
      <c r="O207" s="33" t="s">
        <v>2108</v>
      </c>
    </row>
    <row r="208" spans="1:15" ht="39" customHeight="1">
      <c r="A208" s="33" t="s">
        <v>714</v>
      </c>
      <c r="B208" s="34" t="s">
        <v>24</v>
      </c>
      <c r="C208" s="34" t="s">
        <v>715</v>
      </c>
      <c r="D208" s="34" t="s">
        <v>542</v>
      </c>
      <c r="E208" s="35" t="s">
        <v>82</v>
      </c>
      <c r="F208" s="33" t="s">
        <v>2011</v>
      </c>
      <c r="G208" s="33" t="s">
        <v>752</v>
      </c>
      <c r="H208" s="33" t="s">
        <v>2113</v>
      </c>
      <c r="I208" s="33" t="s">
        <v>752</v>
      </c>
      <c r="J208" s="33" t="s">
        <v>2114</v>
      </c>
      <c r="K208" s="33" t="s">
        <v>752</v>
      </c>
      <c r="L208" s="36">
        <v>29.72</v>
      </c>
      <c r="M208" s="33" t="s">
        <v>1990</v>
      </c>
      <c r="N208" s="36">
        <v>10909243.2660184</v>
      </c>
      <c r="O208" s="33" t="s">
        <v>2108</v>
      </c>
    </row>
    <row r="209" spans="1:15" ht="24" customHeight="1">
      <c r="A209" s="33" t="s">
        <v>1193</v>
      </c>
      <c r="B209" s="34" t="s">
        <v>125</v>
      </c>
      <c r="C209" s="34" t="s">
        <v>1194</v>
      </c>
      <c r="D209" s="34" t="s">
        <v>542</v>
      </c>
      <c r="E209" s="35" t="s">
        <v>47</v>
      </c>
      <c r="F209" s="33" t="s">
        <v>2115</v>
      </c>
      <c r="G209" s="33" t="s">
        <v>752</v>
      </c>
      <c r="H209" s="33" t="s">
        <v>2116</v>
      </c>
      <c r="I209" s="33" t="s">
        <v>752</v>
      </c>
      <c r="J209" s="33" t="s">
        <v>2117</v>
      </c>
      <c r="K209" s="33" t="s">
        <v>752</v>
      </c>
      <c r="L209" s="36">
        <v>29.259807815999999</v>
      </c>
      <c r="M209" s="33" t="s">
        <v>1990</v>
      </c>
      <c r="N209" s="36">
        <v>10909272.525826201</v>
      </c>
      <c r="O209" s="33" t="s">
        <v>2108</v>
      </c>
    </row>
    <row r="210" spans="1:15" ht="26.1" customHeight="1">
      <c r="A210" s="33" t="s">
        <v>723</v>
      </c>
      <c r="B210" s="34" t="s">
        <v>24</v>
      </c>
      <c r="C210" s="34" t="s">
        <v>724</v>
      </c>
      <c r="D210" s="34" t="s">
        <v>542</v>
      </c>
      <c r="E210" s="35" t="s">
        <v>155</v>
      </c>
      <c r="F210" s="33" t="s">
        <v>2118</v>
      </c>
      <c r="G210" s="33" t="s">
        <v>752</v>
      </c>
      <c r="H210" s="33" t="s">
        <v>2119</v>
      </c>
      <c r="I210" s="33" t="s">
        <v>752</v>
      </c>
      <c r="J210" s="33" t="s">
        <v>1925</v>
      </c>
      <c r="K210" s="33" t="s">
        <v>752</v>
      </c>
      <c r="L210" s="36">
        <v>26.742000000000001</v>
      </c>
      <c r="M210" s="33" t="s">
        <v>1990</v>
      </c>
      <c r="N210" s="36">
        <v>10909299.2678262</v>
      </c>
      <c r="O210" s="33" t="s">
        <v>2108</v>
      </c>
    </row>
    <row r="211" spans="1:15" ht="24" customHeight="1">
      <c r="A211" s="33" t="s">
        <v>1199</v>
      </c>
      <c r="B211" s="34" t="s">
        <v>125</v>
      </c>
      <c r="C211" s="34" t="s">
        <v>1200</v>
      </c>
      <c r="D211" s="34" t="s">
        <v>542</v>
      </c>
      <c r="E211" s="35" t="s">
        <v>47</v>
      </c>
      <c r="F211" s="33" t="s">
        <v>2120</v>
      </c>
      <c r="G211" s="33" t="s">
        <v>752</v>
      </c>
      <c r="H211" s="33" t="s">
        <v>2121</v>
      </c>
      <c r="I211" s="33" t="s">
        <v>752</v>
      </c>
      <c r="J211" s="33" t="s">
        <v>2122</v>
      </c>
      <c r="K211" s="33" t="s">
        <v>752</v>
      </c>
      <c r="L211" s="36">
        <v>19.444876200000003</v>
      </c>
      <c r="M211" s="33" t="s">
        <v>1990</v>
      </c>
      <c r="N211" s="36">
        <v>10909318.712702399</v>
      </c>
      <c r="O211" s="33" t="s">
        <v>2108</v>
      </c>
    </row>
    <row r="212" spans="1:15" ht="24" customHeight="1">
      <c r="A212" s="33" t="s">
        <v>1017</v>
      </c>
      <c r="B212" s="34" t="s">
        <v>24</v>
      </c>
      <c r="C212" s="34" t="s">
        <v>1018</v>
      </c>
      <c r="D212" s="34" t="s">
        <v>542</v>
      </c>
      <c r="E212" s="35" t="s">
        <v>377</v>
      </c>
      <c r="F212" s="33" t="s">
        <v>2123</v>
      </c>
      <c r="G212" s="33" t="s">
        <v>752</v>
      </c>
      <c r="H212" s="33" t="s">
        <v>2124</v>
      </c>
      <c r="I212" s="33" t="s">
        <v>752</v>
      </c>
      <c r="J212" s="33" t="s">
        <v>2125</v>
      </c>
      <c r="K212" s="33" t="s">
        <v>752</v>
      </c>
      <c r="L212" s="36">
        <v>18.48</v>
      </c>
      <c r="M212" s="33" t="s">
        <v>1990</v>
      </c>
      <c r="N212" s="36">
        <v>10909337.1927024</v>
      </c>
      <c r="O212" s="33" t="s">
        <v>2108</v>
      </c>
    </row>
    <row r="213" spans="1:15" ht="26.1" customHeight="1">
      <c r="A213" s="33" t="s">
        <v>1218</v>
      </c>
      <c r="B213" s="34" t="s">
        <v>24</v>
      </c>
      <c r="C213" s="34" t="s">
        <v>1219</v>
      </c>
      <c r="D213" s="34" t="s">
        <v>547</v>
      </c>
      <c r="E213" s="35" t="s">
        <v>26</v>
      </c>
      <c r="F213" s="33" t="s">
        <v>2081</v>
      </c>
      <c r="G213" s="33" t="s">
        <v>752</v>
      </c>
      <c r="H213" s="33" t="s">
        <v>2126</v>
      </c>
      <c r="I213" s="33" t="s">
        <v>752</v>
      </c>
      <c r="J213" s="33" t="s">
        <v>2127</v>
      </c>
      <c r="K213" s="33" t="s">
        <v>752</v>
      </c>
      <c r="L213" s="36">
        <v>17.6526</v>
      </c>
      <c r="M213" s="33" t="s">
        <v>1990</v>
      </c>
      <c r="N213" s="36">
        <v>10909354.845302399</v>
      </c>
      <c r="O213" s="33" t="s">
        <v>2108</v>
      </c>
    </row>
    <row r="214" spans="1:15" ht="39" customHeight="1">
      <c r="A214" s="33" t="s">
        <v>1058</v>
      </c>
      <c r="B214" s="34" t="s">
        <v>24</v>
      </c>
      <c r="C214" s="34" t="s">
        <v>1059</v>
      </c>
      <c r="D214" s="34" t="s">
        <v>547</v>
      </c>
      <c r="E214" s="35" t="s">
        <v>82</v>
      </c>
      <c r="F214" s="33" t="s">
        <v>2128</v>
      </c>
      <c r="G214" s="33" t="s">
        <v>752</v>
      </c>
      <c r="H214" s="33" t="s">
        <v>2129</v>
      </c>
      <c r="I214" s="33" t="s">
        <v>752</v>
      </c>
      <c r="J214" s="33" t="s">
        <v>2130</v>
      </c>
      <c r="K214" s="33" t="s">
        <v>752</v>
      </c>
      <c r="L214" s="36">
        <v>17.436336020999999</v>
      </c>
      <c r="M214" s="33" t="s">
        <v>1990</v>
      </c>
      <c r="N214" s="36">
        <v>10909372.281638401</v>
      </c>
      <c r="O214" s="33" t="s">
        <v>2108</v>
      </c>
    </row>
    <row r="215" spans="1:15" ht="26.1" customHeight="1">
      <c r="A215" s="33" t="s">
        <v>719</v>
      </c>
      <c r="B215" s="34" t="s">
        <v>24</v>
      </c>
      <c r="C215" s="34" t="s">
        <v>720</v>
      </c>
      <c r="D215" s="34" t="s">
        <v>542</v>
      </c>
      <c r="E215" s="35" t="s">
        <v>377</v>
      </c>
      <c r="F215" s="33" t="s">
        <v>2131</v>
      </c>
      <c r="G215" s="33" t="s">
        <v>752</v>
      </c>
      <c r="H215" s="33" t="s">
        <v>2132</v>
      </c>
      <c r="I215" s="33" t="s">
        <v>752</v>
      </c>
      <c r="J215" s="33" t="s">
        <v>2133</v>
      </c>
      <c r="K215" s="33" t="s">
        <v>752</v>
      </c>
      <c r="L215" s="36">
        <v>16.632000000000001</v>
      </c>
      <c r="M215" s="33" t="s">
        <v>1990</v>
      </c>
      <c r="N215" s="36">
        <v>10909388.9136384</v>
      </c>
      <c r="O215" s="33" t="s">
        <v>2108</v>
      </c>
    </row>
    <row r="216" spans="1:15" ht="26.1" customHeight="1">
      <c r="A216" s="33" t="s">
        <v>708</v>
      </c>
      <c r="B216" s="34" t="s">
        <v>24</v>
      </c>
      <c r="C216" s="34" t="s">
        <v>709</v>
      </c>
      <c r="D216" s="34" t="s">
        <v>542</v>
      </c>
      <c r="E216" s="35" t="s">
        <v>82</v>
      </c>
      <c r="F216" s="33" t="s">
        <v>2134</v>
      </c>
      <c r="G216" s="33" t="s">
        <v>752</v>
      </c>
      <c r="H216" s="33" t="s">
        <v>2135</v>
      </c>
      <c r="I216" s="33" t="s">
        <v>752</v>
      </c>
      <c r="J216" s="33" t="s">
        <v>2136</v>
      </c>
      <c r="K216" s="33" t="s">
        <v>752</v>
      </c>
      <c r="L216" s="36">
        <v>15.223996194</v>
      </c>
      <c r="M216" s="33" t="s">
        <v>1990</v>
      </c>
      <c r="N216" s="36">
        <v>10909404.1376346</v>
      </c>
      <c r="O216" s="33" t="s">
        <v>2108</v>
      </c>
    </row>
    <row r="217" spans="1:15" ht="26.1" customHeight="1">
      <c r="A217" s="33" t="s">
        <v>700</v>
      </c>
      <c r="B217" s="34" t="s">
        <v>24</v>
      </c>
      <c r="C217" s="34" t="s">
        <v>701</v>
      </c>
      <c r="D217" s="34" t="s">
        <v>542</v>
      </c>
      <c r="E217" s="35" t="s">
        <v>82</v>
      </c>
      <c r="F217" s="33" t="s">
        <v>2011</v>
      </c>
      <c r="G217" s="33" t="s">
        <v>752</v>
      </c>
      <c r="H217" s="33" t="s">
        <v>2137</v>
      </c>
      <c r="I217" s="33" t="s">
        <v>752</v>
      </c>
      <c r="J217" s="33" t="s">
        <v>2138</v>
      </c>
      <c r="K217" s="33" t="s">
        <v>752</v>
      </c>
      <c r="L217" s="36">
        <v>13.32</v>
      </c>
      <c r="M217" s="33" t="s">
        <v>1990</v>
      </c>
      <c r="N217" s="36">
        <v>10909417.4576346</v>
      </c>
      <c r="O217" s="33" t="s">
        <v>2108</v>
      </c>
    </row>
    <row r="218" spans="1:15" ht="26.1" customHeight="1">
      <c r="A218" s="33" t="s">
        <v>1168</v>
      </c>
      <c r="B218" s="34" t="s">
        <v>24</v>
      </c>
      <c r="C218" s="34" t="s">
        <v>1169</v>
      </c>
      <c r="D218" s="34" t="s">
        <v>547</v>
      </c>
      <c r="E218" s="35" t="s">
        <v>39</v>
      </c>
      <c r="F218" s="33" t="s">
        <v>1630</v>
      </c>
      <c r="G218" s="33" t="s">
        <v>752</v>
      </c>
      <c r="H218" s="33" t="s">
        <v>2139</v>
      </c>
      <c r="I218" s="33" t="s">
        <v>752</v>
      </c>
      <c r="J218" s="33" t="s">
        <v>2140</v>
      </c>
      <c r="K218" s="33" t="s">
        <v>752</v>
      </c>
      <c r="L218" s="36">
        <v>12.8</v>
      </c>
      <c r="M218" s="33" t="s">
        <v>1990</v>
      </c>
      <c r="N218" s="36">
        <v>10909430.257634601</v>
      </c>
      <c r="O218" s="33" t="s">
        <v>2108</v>
      </c>
    </row>
    <row r="219" spans="1:15" ht="26.1" customHeight="1">
      <c r="A219" s="33" t="s">
        <v>731</v>
      </c>
      <c r="B219" s="34" t="s">
        <v>24</v>
      </c>
      <c r="C219" s="34" t="s">
        <v>732</v>
      </c>
      <c r="D219" s="34" t="s">
        <v>542</v>
      </c>
      <c r="E219" s="35" t="s">
        <v>144</v>
      </c>
      <c r="F219" s="33" t="s">
        <v>2141</v>
      </c>
      <c r="G219" s="33" t="s">
        <v>752</v>
      </c>
      <c r="H219" s="33" t="s">
        <v>2142</v>
      </c>
      <c r="I219" s="33" t="s">
        <v>752</v>
      </c>
      <c r="J219" s="33" t="s">
        <v>2143</v>
      </c>
      <c r="K219" s="33" t="s">
        <v>752</v>
      </c>
      <c r="L219" s="36">
        <v>12.327</v>
      </c>
      <c r="M219" s="33" t="s">
        <v>1990</v>
      </c>
      <c r="N219" s="36">
        <v>10909442.5846346</v>
      </c>
      <c r="O219" s="33" t="s">
        <v>2108</v>
      </c>
    </row>
    <row r="220" spans="1:15" ht="26.1" customHeight="1">
      <c r="A220" s="33" t="s">
        <v>729</v>
      </c>
      <c r="B220" s="34" t="s">
        <v>24</v>
      </c>
      <c r="C220" s="34" t="s">
        <v>730</v>
      </c>
      <c r="D220" s="34" t="s">
        <v>542</v>
      </c>
      <c r="E220" s="35" t="s">
        <v>155</v>
      </c>
      <c r="F220" s="33" t="s">
        <v>2144</v>
      </c>
      <c r="G220" s="33" t="s">
        <v>752</v>
      </c>
      <c r="H220" s="33" t="s">
        <v>2145</v>
      </c>
      <c r="I220" s="33" t="s">
        <v>752</v>
      </c>
      <c r="J220" s="33" t="s">
        <v>2146</v>
      </c>
      <c r="K220" s="33" t="s">
        <v>752</v>
      </c>
      <c r="L220" s="36">
        <v>11.85</v>
      </c>
      <c r="M220" s="33" t="s">
        <v>1990</v>
      </c>
      <c r="N220" s="36">
        <v>10909454.4346346</v>
      </c>
      <c r="O220" s="33" t="s">
        <v>2108</v>
      </c>
    </row>
    <row r="221" spans="1:15" ht="26.1" customHeight="1">
      <c r="A221" s="33" t="s">
        <v>710</v>
      </c>
      <c r="B221" s="34" t="s">
        <v>24</v>
      </c>
      <c r="C221" s="34" t="s">
        <v>711</v>
      </c>
      <c r="D221" s="34" t="s">
        <v>542</v>
      </c>
      <c r="E221" s="35" t="s">
        <v>82</v>
      </c>
      <c r="F221" s="33" t="s">
        <v>1943</v>
      </c>
      <c r="G221" s="33" t="s">
        <v>752</v>
      </c>
      <c r="H221" s="33" t="s">
        <v>1627</v>
      </c>
      <c r="I221" s="33" t="s">
        <v>752</v>
      </c>
      <c r="J221" s="33" t="s">
        <v>2147</v>
      </c>
      <c r="K221" s="33" t="s">
        <v>752</v>
      </c>
      <c r="L221" s="36">
        <v>9.36</v>
      </c>
      <c r="M221" s="33" t="s">
        <v>1990</v>
      </c>
      <c r="N221" s="36">
        <v>10909463.794634599</v>
      </c>
      <c r="O221" s="33" t="s">
        <v>2108</v>
      </c>
    </row>
    <row r="222" spans="1:15" ht="24" customHeight="1">
      <c r="A222" s="33" t="s">
        <v>1177</v>
      </c>
      <c r="B222" s="34" t="s">
        <v>125</v>
      </c>
      <c r="C222" s="34" t="s">
        <v>1178</v>
      </c>
      <c r="D222" s="34" t="s">
        <v>580</v>
      </c>
      <c r="E222" s="35" t="s">
        <v>1179</v>
      </c>
      <c r="F222" s="33" t="s">
        <v>2148</v>
      </c>
      <c r="G222" s="33" t="s">
        <v>752</v>
      </c>
      <c r="H222" s="33" t="s">
        <v>2149</v>
      </c>
      <c r="I222" s="33" t="s">
        <v>752</v>
      </c>
      <c r="J222" s="33" t="s">
        <v>2150</v>
      </c>
      <c r="K222" s="33" t="s">
        <v>752</v>
      </c>
      <c r="L222" s="36">
        <v>8.2945200959999994</v>
      </c>
      <c r="M222" s="33" t="s">
        <v>1990</v>
      </c>
      <c r="N222" s="36">
        <v>10909472.0891547</v>
      </c>
      <c r="O222" s="33" t="s">
        <v>2108</v>
      </c>
    </row>
    <row r="223" spans="1:15" ht="26.1" customHeight="1">
      <c r="A223" s="33" t="s">
        <v>1156</v>
      </c>
      <c r="B223" s="34" t="s">
        <v>24</v>
      </c>
      <c r="C223" s="34" t="s">
        <v>1157</v>
      </c>
      <c r="D223" s="34" t="s">
        <v>547</v>
      </c>
      <c r="E223" s="35" t="s">
        <v>82</v>
      </c>
      <c r="F223" s="33" t="s">
        <v>2151</v>
      </c>
      <c r="G223" s="33" t="s">
        <v>752</v>
      </c>
      <c r="H223" s="33" t="s">
        <v>2152</v>
      </c>
      <c r="I223" s="33" t="s">
        <v>752</v>
      </c>
      <c r="J223" s="33" t="s">
        <v>2153</v>
      </c>
      <c r="K223" s="33" t="s">
        <v>752</v>
      </c>
      <c r="L223" s="36">
        <v>6.4987251280000002</v>
      </c>
      <c r="M223" s="33" t="s">
        <v>1990</v>
      </c>
      <c r="N223" s="36">
        <v>10909478.587879799</v>
      </c>
      <c r="O223" s="33" t="s">
        <v>2108</v>
      </c>
    </row>
    <row r="224" spans="1:15" ht="24" customHeight="1">
      <c r="A224" s="33" t="s">
        <v>1126</v>
      </c>
      <c r="B224" s="34" t="s">
        <v>24</v>
      </c>
      <c r="C224" s="34" t="s">
        <v>1127</v>
      </c>
      <c r="D224" s="34" t="s">
        <v>539</v>
      </c>
      <c r="E224" s="35" t="s">
        <v>39</v>
      </c>
      <c r="F224" s="33" t="s">
        <v>2154</v>
      </c>
      <c r="G224" s="33" t="s">
        <v>752</v>
      </c>
      <c r="H224" s="33" t="s">
        <v>2155</v>
      </c>
      <c r="I224" s="33" t="s">
        <v>752</v>
      </c>
      <c r="J224" s="33" t="s">
        <v>2156</v>
      </c>
      <c r="K224" s="33" t="s">
        <v>752</v>
      </c>
      <c r="L224" s="36">
        <v>4.106921936</v>
      </c>
      <c r="M224" s="33" t="s">
        <v>1990</v>
      </c>
      <c r="N224" s="36">
        <v>10909482.694801699</v>
      </c>
      <c r="O224" s="33" t="s">
        <v>2108</v>
      </c>
    </row>
    <row r="225" spans="1:15" ht="26.1" customHeight="1">
      <c r="A225" s="33" t="s">
        <v>1206</v>
      </c>
      <c r="B225" s="34" t="s">
        <v>24</v>
      </c>
      <c r="C225" s="34" t="s">
        <v>1207</v>
      </c>
      <c r="D225" s="34" t="s">
        <v>542</v>
      </c>
      <c r="E225" s="35" t="s">
        <v>1205</v>
      </c>
      <c r="F225" s="33" t="s">
        <v>2157</v>
      </c>
      <c r="G225" s="33" t="s">
        <v>752</v>
      </c>
      <c r="H225" s="33" t="s">
        <v>2158</v>
      </c>
      <c r="I225" s="33" t="s">
        <v>752</v>
      </c>
      <c r="J225" s="33" t="s">
        <v>2159</v>
      </c>
      <c r="K225" s="33" t="s">
        <v>752</v>
      </c>
      <c r="L225" s="36">
        <v>4.0741800960000001</v>
      </c>
      <c r="M225" s="33" t="s">
        <v>1990</v>
      </c>
      <c r="N225" s="36">
        <v>10909486.768981799</v>
      </c>
      <c r="O225" s="33" t="s">
        <v>2108</v>
      </c>
    </row>
    <row r="226" spans="1:15" ht="26.1" customHeight="1">
      <c r="A226" s="33" t="s">
        <v>1166</v>
      </c>
      <c r="B226" s="34" t="s">
        <v>24</v>
      </c>
      <c r="C226" s="34" t="s">
        <v>1167</v>
      </c>
      <c r="D226" s="34" t="s">
        <v>547</v>
      </c>
      <c r="E226" s="35" t="s">
        <v>39</v>
      </c>
      <c r="F226" s="33" t="s">
        <v>1630</v>
      </c>
      <c r="G226" s="33" t="s">
        <v>752</v>
      </c>
      <c r="H226" s="33" t="s">
        <v>2160</v>
      </c>
      <c r="I226" s="33" t="s">
        <v>752</v>
      </c>
      <c r="J226" s="33" t="s">
        <v>2161</v>
      </c>
      <c r="K226" s="33" t="s">
        <v>752</v>
      </c>
      <c r="L226" s="36">
        <v>4</v>
      </c>
      <c r="M226" s="33" t="s">
        <v>1990</v>
      </c>
      <c r="N226" s="36">
        <v>10909490.768981799</v>
      </c>
      <c r="O226" s="33" t="s">
        <v>2108</v>
      </c>
    </row>
    <row r="227" spans="1:15" ht="39" customHeight="1">
      <c r="A227" s="33" t="s">
        <v>686</v>
      </c>
      <c r="B227" s="34" t="s">
        <v>24</v>
      </c>
      <c r="C227" s="34" t="s">
        <v>687</v>
      </c>
      <c r="D227" s="34" t="s">
        <v>542</v>
      </c>
      <c r="E227" s="35" t="s">
        <v>82</v>
      </c>
      <c r="F227" s="33" t="s">
        <v>2011</v>
      </c>
      <c r="G227" s="33" t="s">
        <v>752</v>
      </c>
      <c r="H227" s="33" t="s">
        <v>2162</v>
      </c>
      <c r="I227" s="33" t="s">
        <v>752</v>
      </c>
      <c r="J227" s="33" t="s">
        <v>2163</v>
      </c>
      <c r="K227" s="33" t="s">
        <v>752</v>
      </c>
      <c r="L227" s="36">
        <v>3.96</v>
      </c>
      <c r="M227" s="33" t="s">
        <v>1990</v>
      </c>
      <c r="N227" s="36">
        <v>10909494.7289818</v>
      </c>
      <c r="O227" s="33" t="s">
        <v>2108</v>
      </c>
    </row>
    <row r="228" spans="1:15" ht="24" customHeight="1">
      <c r="A228" s="33" t="s">
        <v>1173</v>
      </c>
      <c r="B228" s="34" t="s">
        <v>125</v>
      </c>
      <c r="C228" s="34" t="s">
        <v>1174</v>
      </c>
      <c r="D228" s="34" t="s">
        <v>580</v>
      </c>
      <c r="E228" s="35" t="s">
        <v>47</v>
      </c>
      <c r="F228" s="33" t="s">
        <v>2093</v>
      </c>
      <c r="G228" s="33" t="s">
        <v>752</v>
      </c>
      <c r="H228" s="33" t="s">
        <v>2164</v>
      </c>
      <c r="I228" s="33" t="s">
        <v>752</v>
      </c>
      <c r="J228" s="33" t="s">
        <v>2165</v>
      </c>
      <c r="K228" s="33" t="s">
        <v>752</v>
      </c>
      <c r="L228" s="36">
        <v>3.8987773200000002</v>
      </c>
      <c r="M228" s="33" t="s">
        <v>1990</v>
      </c>
      <c r="N228" s="36">
        <v>10909498.627759101</v>
      </c>
      <c r="O228" s="33" t="s">
        <v>2108</v>
      </c>
    </row>
    <row r="229" spans="1:15" ht="26.1" customHeight="1">
      <c r="A229" s="33" t="s">
        <v>1201</v>
      </c>
      <c r="B229" s="34" t="s">
        <v>24</v>
      </c>
      <c r="C229" s="34" t="s">
        <v>1202</v>
      </c>
      <c r="D229" s="34" t="s">
        <v>547</v>
      </c>
      <c r="E229" s="35" t="s">
        <v>82</v>
      </c>
      <c r="F229" s="33" t="s">
        <v>2166</v>
      </c>
      <c r="G229" s="33" t="s">
        <v>752</v>
      </c>
      <c r="H229" s="33" t="s">
        <v>2167</v>
      </c>
      <c r="I229" s="33" t="s">
        <v>752</v>
      </c>
      <c r="J229" s="33" t="s">
        <v>2168</v>
      </c>
      <c r="K229" s="33" t="s">
        <v>752</v>
      </c>
      <c r="L229" s="36">
        <v>3.1883987999999999</v>
      </c>
      <c r="M229" s="33" t="s">
        <v>1990</v>
      </c>
      <c r="N229" s="36">
        <v>10909501.8161579</v>
      </c>
      <c r="O229" s="33" t="s">
        <v>2108</v>
      </c>
    </row>
    <row r="230" spans="1:15" ht="26.1" customHeight="1">
      <c r="A230" s="33" t="s">
        <v>688</v>
      </c>
      <c r="B230" s="34" t="s">
        <v>24</v>
      </c>
      <c r="C230" s="34" t="s">
        <v>689</v>
      </c>
      <c r="D230" s="34" t="s">
        <v>542</v>
      </c>
      <c r="E230" s="35" t="s">
        <v>82</v>
      </c>
      <c r="F230" s="33" t="s">
        <v>2011</v>
      </c>
      <c r="G230" s="33" t="s">
        <v>752</v>
      </c>
      <c r="H230" s="33" t="s">
        <v>2169</v>
      </c>
      <c r="I230" s="33" t="s">
        <v>752</v>
      </c>
      <c r="J230" s="33" t="s">
        <v>2170</v>
      </c>
      <c r="K230" s="33" t="s">
        <v>752</v>
      </c>
      <c r="L230" s="36">
        <v>2.4</v>
      </c>
      <c r="M230" s="33" t="s">
        <v>1990</v>
      </c>
      <c r="N230" s="36">
        <v>10909504.2161579</v>
      </c>
      <c r="O230" s="33" t="s">
        <v>2108</v>
      </c>
    </row>
    <row r="231" spans="1:15" ht="24" customHeight="1">
      <c r="A231" s="33" t="s">
        <v>1203</v>
      </c>
      <c r="B231" s="34" t="s">
        <v>24</v>
      </c>
      <c r="C231" s="34" t="s">
        <v>1204</v>
      </c>
      <c r="D231" s="34" t="s">
        <v>547</v>
      </c>
      <c r="E231" s="35" t="s">
        <v>1205</v>
      </c>
      <c r="F231" s="33" t="s">
        <v>2171</v>
      </c>
      <c r="G231" s="33" t="s">
        <v>752</v>
      </c>
      <c r="H231" s="33" t="s">
        <v>2172</v>
      </c>
      <c r="I231" s="33" t="s">
        <v>752</v>
      </c>
      <c r="J231" s="33" t="s">
        <v>2173</v>
      </c>
      <c r="K231" s="33" t="s">
        <v>752</v>
      </c>
      <c r="L231" s="36">
        <v>2.1943589760000002</v>
      </c>
      <c r="M231" s="33" t="s">
        <v>1990</v>
      </c>
      <c r="N231" s="36">
        <v>10909506.410516899</v>
      </c>
      <c r="O231" s="33" t="s">
        <v>2108</v>
      </c>
    </row>
    <row r="232" spans="1:15" ht="26.1" customHeight="1">
      <c r="A232" s="33" t="s">
        <v>690</v>
      </c>
      <c r="B232" s="34" t="s">
        <v>24</v>
      </c>
      <c r="C232" s="34" t="s">
        <v>691</v>
      </c>
      <c r="D232" s="34" t="s">
        <v>542</v>
      </c>
      <c r="E232" s="35" t="s">
        <v>82</v>
      </c>
      <c r="F232" s="33" t="s">
        <v>2011</v>
      </c>
      <c r="G232" s="33" t="s">
        <v>752</v>
      </c>
      <c r="H232" s="33" t="s">
        <v>2174</v>
      </c>
      <c r="I232" s="33" t="s">
        <v>752</v>
      </c>
      <c r="J232" s="33" t="s">
        <v>2175</v>
      </c>
      <c r="K232" s="33" t="s">
        <v>752</v>
      </c>
      <c r="L232" s="36">
        <v>1.8</v>
      </c>
      <c r="M232" s="33" t="s">
        <v>1990</v>
      </c>
      <c r="N232" s="36">
        <v>10909508.2105169</v>
      </c>
      <c r="O232" s="33" t="s">
        <v>2108</v>
      </c>
    </row>
    <row r="233" spans="1:15" ht="24" customHeight="1">
      <c r="A233" s="33" t="s">
        <v>1182</v>
      </c>
      <c r="B233" s="34" t="s">
        <v>125</v>
      </c>
      <c r="C233" s="34" t="s">
        <v>1183</v>
      </c>
      <c r="D233" s="34" t="s">
        <v>542</v>
      </c>
      <c r="E233" s="35" t="s">
        <v>47</v>
      </c>
      <c r="F233" s="33" t="s">
        <v>2176</v>
      </c>
      <c r="G233" s="33" t="s">
        <v>752</v>
      </c>
      <c r="H233" s="33" t="s">
        <v>2177</v>
      </c>
      <c r="I233" s="33" t="s">
        <v>752</v>
      </c>
      <c r="J233" s="33" t="s">
        <v>2178</v>
      </c>
      <c r="K233" s="33" t="s">
        <v>752</v>
      </c>
      <c r="L233" s="36">
        <v>1.6173432000000001</v>
      </c>
      <c r="M233" s="33" t="s">
        <v>1990</v>
      </c>
      <c r="N233" s="36">
        <v>10909509.8278601</v>
      </c>
      <c r="O233" s="33" t="s">
        <v>2108</v>
      </c>
    </row>
    <row r="234" spans="1:15" ht="24" customHeight="1">
      <c r="A234" s="33" t="s">
        <v>1180</v>
      </c>
      <c r="B234" s="34" t="s">
        <v>125</v>
      </c>
      <c r="C234" s="34" t="s">
        <v>1181</v>
      </c>
      <c r="D234" s="34" t="s">
        <v>542</v>
      </c>
      <c r="E234" s="35" t="s">
        <v>47</v>
      </c>
      <c r="F234" s="33" t="s">
        <v>2093</v>
      </c>
      <c r="G234" s="33" t="s">
        <v>752</v>
      </c>
      <c r="H234" s="33" t="s">
        <v>2179</v>
      </c>
      <c r="I234" s="33" t="s">
        <v>752</v>
      </c>
      <c r="J234" s="33" t="s">
        <v>2180</v>
      </c>
      <c r="K234" s="33" t="s">
        <v>752</v>
      </c>
      <c r="L234" s="36">
        <v>1.5217729200000001</v>
      </c>
      <c r="M234" s="33" t="s">
        <v>1990</v>
      </c>
      <c r="N234" s="36">
        <v>10909511.349633001</v>
      </c>
      <c r="O234" s="33" t="s">
        <v>2108</v>
      </c>
    </row>
    <row r="235" spans="1:15" ht="39" customHeight="1">
      <c r="A235" s="33" t="s">
        <v>1254</v>
      </c>
      <c r="B235" s="34" t="s">
        <v>24</v>
      </c>
      <c r="C235" s="34" t="s">
        <v>1255</v>
      </c>
      <c r="D235" s="34" t="s">
        <v>542</v>
      </c>
      <c r="E235" s="35" t="s">
        <v>82</v>
      </c>
      <c r="F235" s="33" t="s">
        <v>2181</v>
      </c>
      <c r="G235" s="33" t="s">
        <v>752</v>
      </c>
      <c r="H235" s="33" t="s">
        <v>2182</v>
      </c>
      <c r="I235" s="33" t="s">
        <v>752</v>
      </c>
      <c r="J235" s="33" t="s">
        <v>2183</v>
      </c>
      <c r="K235" s="33" t="s">
        <v>752</v>
      </c>
      <c r="L235" s="36">
        <v>0.78096906099999996</v>
      </c>
      <c r="M235" s="33" t="s">
        <v>1990</v>
      </c>
      <c r="N235" s="36">
        <v>10909512.130602101</v>
      </c>
      <c r="O235" s="33" t="s">
        <v>2108</v>
      </c>
    </row>
    <row r="236" spans="1:15" ht="26.1" customHeight="1">
      <c r="A236" s="33" t="s">
        <v>1210</v>
      </c>
      <c r="B236" s="34" t="s">
        <v>24</v>
      </c>
      <c r="C236" s="34" t="s">
        <v>1211</v>
      </c>
      <c r="D236" s="34" t="s">
        <v>542</v>
      </c>
      <c r="E236" s="35" t="s">
        <v>82</v>
      </c>
      <c r="F236" s="33" t="s">
        <v>2184</v>
      </c>
      <c r="G236" s="33" t="s">
        <v>752</v>
      </c>
      <c r="H236" s="33" t="s">
        <v>2185</v>
      </c>
      <c r="I236" s="33" t="s">
        <v>752</v>
      </c>
      <c r="J236" s="33" t="s">
        <v>2186</v>
      </c>
      <c r="K236" s="33" t="s">
        <v>752</v>
      </c>
      <c r="L236" s="36">
        <v>0.63648172800000002</v>
      </c>
      <c r="M236" s="33" t="s">
        <v>1990</v>
      </c>
      <c r="N236" s="36">
        <v>10909512.767083799</v>
      </c>
      <c r="O236" s="33" t="s">
        <v>2108</v>
      </c>
    </row>
    <row r="237" spans="1:15" ht="24" customHeight="1">
      <c r="A237" s="33" t="s">
        <v>1186</v>
      </c>
      <c r="B237" s="34" t="s">
        <v>125</v>
      </c>
      <c r="C237" s="34" t="s">
        <v>1187</v>
      </c>
      <c r="D237" s="34" t="s">
        <v>542</v>
      </c>
      <c r="E237" s="35" t="s">
        <v>47</v>
      </c>
      <c r="F237" s="33" t="s">
        <v>2166</v>
      </c>
      <c r="G237" s="33" t="s">
        <v>752</v>
      </c>
      <c r="H237" s="33" t="s">
        <v>2187</v>
      </c>
      <c r="I237" s="33" t="s">
        <v>752</v>
      </c>
      <c r="J237" s="33" t="s">
        <v>2188</v>
      </c>
      <c r="K237" s="33" t="s">
        <v>752</v>
      </c>
      <c r="L237" s="36">
        <v>0.51003489599999996</v>
      </c>
      <c r="M237" s="33" t="s">
        <v>1990</v>
      </c>
      <c r="N237" s="36">
        <v>10909513.2771187</v>
      </c>
      <c r="O237" s="33" t="s">
        <v>2108</v>
      </c>
    </row>
    <row r="238" spans="1:15" ht="24" customHeight="1">
      <c r="A238" s="33" t="s">
        <v>1195</v>
      </c>
      <c r="B238" s="34" t="s">
        <v>125</v>
      </c>
      <c r="C238" s="34" t="s">
        <v>1196</v>
      </c>
      <c r="D238" s="34" t="s">
        <v>542</v>
      </c>
      <c r="E238" s="35" t="s">
        <v>47</v>
      </c>
      <c r="F238" s="33" t="s">
        <v>2189</v>
      </c>
      <c r="G238" s="33" t="s">
        <v>752</v>
      </c>
      <c r="H238" s="33" t="s">
        <v>2190</v>
      </c>
      <c r="I238" s="33" t="s">
        <v>752</v>
      </c>
      <c r="J238" s="33" t="s">
        <v>2191</v>
      </c>
      <c r="K238" s="33" t="s">
        <v>752</v>
      </c>
      <c r="L238" s="36">
        <v>0.38522174399999998</v>
      </c>
      <c r="M238" s="33" t="s">
        <v>1990</v>
      </c>
      <c r="N238" s="36">
        <v>10909513.662340401</v>
      </c>
      <c r="O238" s="33" t="s">
        <v>2108</v>
      </c>
    </row>
    <row r="239" spans="1:15" ht="24" customHeight="1">
      <c r="A239" s="33" t="s">
        <v>1190</v>
      </c>
      <c r="B239" s="34" t="s">
        <v>125</v>
      </c>
      <c r="C239" s="34" t="s">
        <v>1191</v>
      </c>
      <c r="D239" s="34" t="s">
        <v>542</v>
      </c>
      <c r="E239" s="35" t="s">
        <v>1192</v>
      </c>
      <c r="F239" s="33" t="s">
        <v>2157</v>
      </c>
      <c r="G239" s="33" t="s">
        <v>752</v>
      </c>
      <c r="H239" s="33" t="s">
        <v>2192</v>
      </c>
      <c r="I239" s="33" t="s">
        <v>752</v>
      </c>
      <c r="J239" s="33" t="s">
        <v>2193</v>
      </c>
      <c r="K239" s="33" t="s">
        <v>752</v>
      </c>
      <c r="L239" s="36">
        <v>0.35113228800000001</v>
      </c>
      <c r="M239" s="33" t="s">
        <v>1990</v>
      </c>
      <c r="N239" s="36">
        <v>10909514.0134727</v>
      </c>
      <c r="O239" s="33" t="s">
        <v>2108</v>
      </c>
    </row>
    <row r="240" spans="1:15" ht="26.1" customHeight="1">
      <c r="A240" s="33" t="s">
        <v>1208</v>
      </c>
      <c r="B240" s="34" t="s">
        <v>24</v>
      </c>
      <c r="C240" s="34" t="s">
        <v>1209</v>
      </c>
      <c r="D240" s="34" t="s">
        <v>542</v>
      </c>
      <c r="E240" s="35" t="s">
        <v>82</v>
      </c>
      <c r="F240" s="33" t="s">
        <v>2166</v>
      </c>
      <c r="G240" s="33" t="s">
        <v>752</v>
      </c>
      <c r="H240" s="33" t="s">
        <v>2194</v>
      </c>
      <c r="I240" s="33" t="s">
        <v>752</v>
      </c>
      <c r="J240" s="33" t="s">
        <v>2195</v>
      </c>
      <c r="K240" s="33" t="s">
        <v>752</v>
      </c>
      <c r="L240" s="36">
        <v>0.275765184</v>
      </c>
      <c r="M240" s="33" t="s">
        <v>1990</v>
      </c>
      <c r="N240" s="36">
        <v>10909514.2892379</v>
      </c>
      <c r="O240" s="33" t="s">
        <v>2108</v>
      </c>
    </row>
    <row r="241" spans="1:15" ht="24" customHeight="1">
      <c r="A241" s="33" t="s">
        <v>1197</v>
      </c>
      <c r="B241" s="34" t="s">
        <v>125</v>
      </c>
      <c r="C241" s="34" t="s">
        <v>1198</v>
      </c>
      <c r="D241" s="34" t="s">
        <v>542</v>
      </c>
      <c r="E241" s="35" t="s">
        <v>47</v>
      </c>
      <c r="F241" s="33" t="s">
        <v>2196</v>
      </c>
      <c r="G241" s="33" t="s">
        <v>752</v>
      </c>
      <c r="H241" s="33" t="s">
        <v>2197</v>
      </c>
      <c r="I241" s="33" t="s">
        <v>752</v>
      </c>
      <c r="J241" s="33" t="s">
        <v>2198</v>
      </c>
      <c r="K241" s="33" t="s">
        <v>752</v>
      </c>
      <c r="L241" s="36">
        <v>0.217715088</v>
      </c>
      <c r="M241" s="33" t="s">
        <v>1990</v>
      </c>
      <c r="N241" s="36">
        <v>10909514.506952999</v>
      </c>
      <c r="O241" s="33" t="s">
        <v>2108</v>
      </c>
    </row>
    <row r="242" spans="1:15" ht="26.1" customHeight="1">
      <c r="A242" s="33" t="s">
        <v>1216</v>
      </c>
      <c r="B242" s="34" t="s">
        <v>24</v>
      </c>
      <c r="C242" s="34" t="s">
        <v>1217</v>
      </c>
      <c r="D242" s="34" t="s">
        <v>547</v>
      </c>
      <c r="E242" s="35" t="s">
        <v>26</v>
      </c>
      <c r="F242" s="33" t="s">
        <v>2081</v>
      </c>
      <c r="G242" s="33" t="s">
        <v>752</v>
      </c>
      <c r="H242" s="33" t="s">
        <v>2045</v>
      </c>
      <c r="I242" s="33" t="s">
        <v>752</v>
      </c>
      <c r="J242" s="33" t="s">
        <v>1541</v>
      </c>
      <c r="K242" s="33" t="s">
        <v>752</v>
      </c>
      <c r="L242" s="36">
        <v>8.9999999999999998E-4</v>
      </c>
      <c r="M242" s="33" t="s">
        <v>1990</v>
      </c>
      <c r="N242" s="36">
        <v>10909514.507852999</v>
      </c>
      <c r="O242" s="33" t="s">
        <v>2108</v>
      </c>
    </row>
    <row r="243" spans="1:15">
      <c r="A243" s="137"/>
      <c r="B243" s="138"/>
      <c r="C243" s="138"/>
      <c r="D243" s="138"/>
      <c r="E243" s="138"/>
      <c r="F243" s="138"/>
      <c r="G243" s="138"/>
      <c r="H243" s="138"/>
      <c r="I243" s="138"/>
      <c r="J243" s="139"/>
      <c r="K243" s="26"/>
      <c r="L243" s="26"/>
      <c r="M243" s="26"/>
      <c r="N243" s="26"/>
      <c r="O243" s="26"/>
    </row>
    <row r="244" spans="1:15">
      <c r="A244" s="140"/>
      <c r="B244" s="141"/>
      <c r="C244" s="141"/>
      <c r="D244" s="141"/>
      <c r="E244" s="141"/>
      <c r="F244" s="141"/>
      <c r="G244" s="141"/>
      <c r="H244" s="141"/>
      <c r="I244" s="141"/>
      <c r="J244" s="142"/>
      <c r="K244" s="21"/>
      <c r="L244" s="126" t="s">
        <v>2199</v>
      </c>
      <c r="M244" s="126"/>
      <c r="N244" s="126"/>
      <c r="O244" s="185"/>
    </row>
    <row r="245" spans="1:15">
      <c r="A245" s="140"/>
      <c r="B245" s="141"/>
      <c r="C245" s="141"/>
      <c r="D245" s="141"/>
      <c r="E245" s="141"/>
      <c r="F245" s="141"/>
      <c r="G245" s="141"/>
      <c r="H245" s="141"/>
      <c r="I245" s="141"/>
      <c r="J245" s="142"/>
      <c r="K245" s="21"/>
      <c r="L245" s="126" t="s">
        <v>547</v>
      </c>
      <c r="M245" s="126"/>
      <c r="N245" s="126"/>
      <c r="O245" s="21" t="s">
        <v>2200</v>
      </c>
    </row>
    <row r="246" spans="1:15">
      <c r="A246" s="140"/>
      <c r="B246" s="141"/>
      <c r="C246" s="141"/>
      <c r="D246" s="141"/>
      <c r="E246" s="141"/>
      <c r="F246" s="141"/>
      <c r="G246" s="141"/>
      <c r="H246" s="141"/>
      <c r="I246" s="141"/>
      <c r="J246" s="142"/>
      <c r="K246" s="21"/>
      <c r="L246" s="126" t="s">
        <v>2201</v>
      </c>
      <c r="M246" s="126"/>
      <c r="N246" s="126"/>
      <c r="O246" s="21" t="s">
        <v>2202</v>
      </c>
    </row>
    <row r="247" spans="1:15" ht="26.45">
      <c r="A247" s="140"/>
      <c r="B247" s="141"/>
      <c r="C247" s="141"/>
      <c r="D247" s="141"/>
      <c r="E247" s="141"/>
      <c r="F247" s="141"/>
      <c r="G247" s="141"/>
      <c r="H247" s="141"/>
      <c r="I247" s="141"/>
      <c r="J247" s="142"/>
      <c r="K247" s="21"/>
      <c r="L247" s="126" t="s">
        <v>539</v>
      </c>
      <c r="M247" s="126"/>
      <c r="N247" s="126"/>
      <c r="O247" s="21" t="s">
        <v>2203</v>
      </c>
    </row>
    <row r="248" spans="1:15" ht="26.45">
      <c r="A248" s="140"/>
      <c r="B248" s="141"/>
      <c r="C248" s="141"/>
      <c r="D248" s="141"/>
      <c r="E248" s="141"/>
      <c r="F248" s="141"/>
      <c r="G248" s="141"/>
      <c r="H248" s="141"/>
      <c r="I248" s="141"/>
      <c r="J248" s="142"/>
      <c r="K248" s="21"/>
      <c r="L248" s="126" t="s">
        <v>542</v>
      </c>
      <c r="M248" s="126"/>
      <c r="N248" s="126"/>
      <c r="O248" s="21" t="s">
        <v>2204</v>
      </c>
    </row>
    <row r="249" spans="1:15">
      <c r="A249" s="140"/>
      <c r="B249" s="141"/>
      <c r="C249" s="141"/>
      <c r="D249" s="141"/>
      <c r="E249" s="141"/>
      <c r="F249" s="141"/>
      <c r="G249" s="141"/>
      <c r="H249" s="141"/>
      <c r="I249" s="141"/>
      <c r="J249" s="142"/>
      <c r="K249" s="21"/>
      <c r="L249" s="126" t="s">
        <v>580</v>
      </c>
      <c r="M249" s="126"/>
      <c r="N249" s="126"/>
      <c r="O249" s="21" t="s">
        <v>2205</v>
      </c>
    </row>
    <row r="250" spans="1:15">
      <c r="A250" s="140"/>
      <c r="B250" s="141"/>
      <c r="C250" s="141"/>
      <c r="D250" s="141"/>
      <c r="E250" s="141"/>
      <c r="F250" s="141"/>
      <c r="G250" s="141"/>
      <c r="H250" s="141"/>
      <c r="I250" s="141"/>
      <c r="J250" s="142"/>
      <c r="K250" s="21"/>
      <c r="L250" s="126" t="s">
        <v>585</v>
      </c>
      <c r="M250" s="126"/>
      <c r="N250" s="126"/>
      <c r="O250" s="21" t="s">
        <v>2206</v>
      </c>
    </row>
    <row r="251" spans="1:15">
      <c r="A251" s="140"/>
      <c r="B251" s="141"/>
      <c r="C251" s="141"/>
      <c r="D251" s="141"/>
      <c r="E251" s="141"/>
      <c r="F251" s="141"/>
      <c r="G251" s="141"/>
      <c r="H251" s="141"/>
      <c r="I251" s="141"/>
      <c r="J251" s="142"/>
      <c r="K251" s="21"/>
      <c r="L251" s="126" t="s">
        <v>2207</v>
      </c>
      <c r="M251" s="126"/>
      <c r="N251" s="126"/>
      <c r="O251" s="21" t="s">
        <v>2202</v>
      </c>
    </row>
    <row r="252" spans="1:15">
      <c r="A252" s="140"/>
      <c r="B252" s="141"/>
      <c r="C252" s="141"/>
      <c r="D252" s="141"/>
      <c r="E252" s="141"/>
      <c r="F252" s="141"/>
      <c r="G252" s="141"/>
      <c r="H252" s="141"/>
      <c r="I252" s="141"/>
      <c r="J252" s="142"/>
      <c r="K252" s="21"/>
      <c r="L252" s="126" t="s">
        <v>901</v>
      </c>
      <c r="M252" s="126"/>
      <c r="N252" s="126"/>
      <c r="O252" s="21" t="s">
        <v>2208</v>
      </c>
    </row>
    <row r="253" spans="1:15">
      <c r="A253" s="140"/>
      <c r="B253" s="141"/>
      <c r="C253" s="141"/>
      <c r="D253" s="141"/>
      <c r="E253" s="141"/>
      <c r="F253" s="141"/>
      <c r="G253" s="141"/>
      <c r="H253" s="141"/>
      <c r="I253" s="141"/>
      <c r="J253" s="142"/>
      <c r="K253" s="21"/>
      <c r="L253" s="126" t="s">
        <v>2209</v>
      </c>
      <c r="M253" s="126"/>
      <c r="N253" s="126"/>
      <c r="O253" s="21" t="s">
        <v>2202</v>
      </c>
    </row>
    <row r="254" spans="1:15">
      <c r="A254" s="140"/>
      <c r="B254" s="141"/>
      <c r="C254" s="141"/>
      <c r="D254" s="141"/>
      <c r="E254" s="141"/>
      <c r="F254" s="141"/>
      <c r="G254" s="141"/>
      <c r="H254" s="141"/>
      <c r="I254" s="141"/>
      <c r="J254" s="142"/>
      <c r="K254" s="21"/>
      <c r="L254" s="126" t="s">
        <v>577</v>
      </c>
      <c r="M254" s="126"/>
      <c r="N254" s="126"/>
      <c r="O254" s="21" t="s">
        <v>2210</v>
      </c>
    </row>
    <row r="255" spans="1:15">
      <c r="A255" s="140"/>
      <c r="B255" s="141"/>
      <c r="C255" s="141"/>
      <c r="D255" s="141"/>
      <c r="E255" s="141"/>
      <c r="F255" s="141"/>
      <c r="G255" s="141"/>
      <c r="H255" s="141"/>
      <c r="I255" s="141"/>
      <c r="J255" s="142"/>
      <c r="K255" s="26"/>
      <c r="L255" s="26"/>
      <c r="M255" s="146"/>
      <c r="N255" s="148"/>
      <c r="O255" s="26"/>
    </row>
    <row r="256" spans="1:15">
      <c r="A256" s="140"/>
      <c r="B256" s="141"/>
      <c r="C256" s="141"/>
      <c r="D256" s="141"/>
      <c r="E256" s="141"/>
      <c r="F256" s="141"/>
      <c r="G256" s="141"/>
      <c r="H256" s="141"/>
      <c r="I256" s="141"/>
      <c r="J256" s="142"/>
      <c r="K256" s="123" t="s">
        <v>525</v>
      </c>
      <c r="L256" s="122"/>
      <c r="M256" s="124">
        <v>8598262.4800000004</v>
      </c>
      <c r="N256" s="122"/>
      <c r="O256" s="122"/>
    </row>
    <row r="257" spans="1:15">
      <c r="A257" s="140"/>
      <c r="B257" s="141"/>
      <c r="C257" s="141"/>
      <c r="D257" s="141"/>
      <c r="E257" s="141"/>
      <c r="F257" s="141"/>
      <c r="G257" s="141"/>
      <c r="H257" s="141"/>
      <c r="I257" s="141"/>
      <c r="J257" s="142"/>
      <c r="K257" s="123" t="s">
        <v>526</v>
      </c>
      <c r="L257" s="122"/>
      <c r="M257" s="124">
        <v>2313603.59</v>
      </c>
      <c r="N257" s="122"/>
      <c r="O257" s="122"/>
    </row>
    <row r="258" spans="1:15">
      <c r="A258" s="143"/>
      <c r="B258" s="144"/>
      <c r="C258" s="144"/>
      <c r="D258" s="144"/>
      <c r="E258" s="144"/>
      <c r="F258" s="144"/>
      <c r="G258" s="144"/>
      <c r="H258" s="144"/>
      <c r="I258" s="144"/>
      <c r="J258" s="145"/>
      <c r="K258" s="123" t="s">
        <v>527</v>
      </c>
      <c r="L258" s="122"/>
      <c r="M258" s="124">
        <v>10911866.07</v>
      </c>
      <c r="N258" s="122"/>
      <c r="O258" s="122"/>
    </row>
  </sheetData>
  <mergeCells count="38">
    <mergeCell ref="P4:P5"/>
    <mergeCell ref="Q4:Q5"/>
    <mergeCell ref="A3:O3"/>
    <mergeCell ref="H1:O1"/>
    <mergeCell ref="E2:G2"/>
    <mergeCell ref="H2:O2"/>
    <mergeCell ref="A4:A5"/>
    <mergeCell ref="B4:B5"/>
    <mergeCell ref="C4:C5"/>
    <mergeCell ref="D4:D5"/>
    <mergeCell ref="E4:E5"/>
    <mergeCell ref="E1:G1"/>
    <mergeCell ref="N4:N5"/>
    <mergeCell ref="O4:O5"/>
    <mergeCell ref="A243:J258"/>
    <mergeCell ref="M255:N255"/>
    <mergeCell ref="L246:N246"/>
    <mergeCell ref="L247:N247"/>
    <mergeCell ref="L248:N248"/>
    <mergeCell ref="L249:N249"/>
    <mergeCell ref="L250:N250"/>
    <mergeCell ref="L251:N251"/>
    <mergeCell ref="K257:L257"/>
    <mergeCell ref="M257:O257"/>
    <mergeCell ref="K258:L258"/>
    <mergeCell ref="M258:O258"/>
    <mergeCell ref="A1:C2"/>
    <mergeCell ref="L252:N252"/>
    <mergeCell ref="L253:N253"/>
    <mergeCell ref="L254:N254"/>
    <mergeCell ref="K256:L256"/>
    <mergeCell ref="M256:O256"/>
    <mergeCell ref="L244:O244"/>
    <mergeCell ref="L245:N245"/>
    <mergeCell ref="F4:G4"/>
    <mergeCell ref="H4:I4"/>
    <mergeCell ref="J4:L4"/>
    <mergeCell ref="M4:M5"/>
  </mergeCells>
  <printOptions horizontalCentered="1"/>
  <pageMargins left="0.51181102362204722" right="0.51181102362204722" top="0.98425196850393704" bottom="0.98425196850393704" header="0.51181102362204722" footer="0.51181102362204722"/>
  <pageSetup paperSize="9" scale="4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5DAD-6176-4FBD-A158-7C3ACDA4D277}">
  <dimension ref="A1:F60"/>
  <sheetViews>
    <sheetView view="pageBreakPreview" zoomScale="85" zoomScaleNormal="100" zoomScaleSheetLayoutView="85" workbookViewId="0">
      <selection activeCell="F65" sqref="F65"/>
    </sheetView>
  </sheetViews>
  <sheetFormatPr defaultColWidth="8" defaultRowHeight="13.15"/>
  <cols>
    <col min="1" max="1" width="14.5" style="64" customWidth="1"/>
    <col min="2" max="2" width="12.625" style="64" customWidth="1"/>
    <col min="3" max="3" width="36.875" style="64" customWidth="1"/>
    <col min="4" max="4" width="14.375" style="64" customWidth="1"/>
    <col min="5" max="5" width="19.125" style="64" customWidth="1"/>
    <col min="6" max="16384" width="8" style="64"/>
  </cols>
  <sheetData>
    <row r="1" spans="1:6" ht="14.45">
      <c r="A1" s="59"/>
      <c r="B1" s="59"/>
      <c r="C1" s="60"/>
      <c r="D1" s="61"/>
      <c r="E1" s="62"/>
      <c r="F1" s="63"/>
    </row>
    <row r="2" spans="1:6" ht="14.45">
      <c r="A2" s="162" t="s">
        <v>2211</v>
      </c>
      <c r="B2" s="162"/>
      <c r="C2" s="162"/>
      <c r="D2" s="162"/>
      <c r="E2" s="162"/>
      <c r="F2" s="162"/>
    </row>
    <row r="3" spans="1:6" ht="14.45">
      <c r="A3" s="162" t="s">
        <v>2212</v>
      </c>
      <c r="B3" s="162"/>
      <c r="C3" s="162"/>
      <c r="D3" s="162"/>
      <c r="E3" s="162"/>
      <c r="F3" s="162"/>
    </row>
    <row r="4" spans="1:6" ht="14.45">
      <c r="A4" s="162" t="s">
        <v>2213</v>
      </c>
      <c r="B4" s="162"/>
      <c r="C4" s="162"/>
      <c r="D4" s="162"/>
      <c r="E4" s="162"/>
      <c r="F4" s="162"/>
    </row>
    <row r="5" spans="1:6" ht="14.45">
      <c r="A5" s="66"/>
      <c r="B5" s="66"/>
      <c r="C5" s="60" t="s">
        <v>2214</v>
      </c>
      <c r="D5" s="67"/>
      <c r="E5" s="65"/>
      <c r="F5" s="68"/>
    </row>
    <row r="6" spans="1:6" ht="7.5" customHeight="1">
      <c r="A6" s="66"/>
      <c r="B6" s="66"/>
      <c r="C6" s="60"/>
      <c r="D6" s="67"/>
      <c r="E6" s="69"/>
      <c r="F6" s="63"/>
    </row>
    <row r="7" spans="1:6" ht="21">
      <c r="A7" s="163" t="s">
        <v>2215</v>
      </c>
      <c r="B7" s="163"/>
      <c r="C7" s="163"/>
      <c r="D7" s="163"/>
      <c r="E7" s="163"/>
      <c r="F7" s="163"/>
    </row>
    <row r="8" spans="1:6" ht="14.45">
      <c r="A8" s="66"/>
      <c r="B8" s="66"/>
      <c r="C8" s="60"/>
      <c r="D8" s="67"/>
      <c r="E8" s="65"/>
      <c r="F8" s="68"/>
    </row>
    <row r="9" spans="1:6" ht="39" customHeight="1">
      <c r="A9" s="70" t="s">
        <v>2216</v>
      </c>
      <c r="B9" s="164" t="s">
        <v>2217</v>
      </c>
      <c r="C9" s="164"/>
      <c r="D9" s="164"/>
      <c r="E9" s="164"/>
      <c r="F9" s="71"/>
    </row>
    <row r="10" spans="1:6" ht="14.45">
      <c r="A10" s="70" t="s">
        <v>2218</v>
      </c>
      <c r="B10" s="72" t="str">
        <f>[1]RESUMO!D7</f>
        <v>Campus Darcy Ribeiro - Brasília, DF, 70910-900</v>
      </c>
      <c r="C10" s="73"/>
      <c r="D10" s="73"/>
      <c r="E10" s="73"/>
      <c r="F10" s="73"/>
    </row>
    <row r="11" spans="1:6" ht="14.45">
      <c r="A11" s="70" t="s">
        <v>2219</v>
      </c>
      <c r="B11" s="72" t="str">
        <f>[1]RESUMO!D8</f>
        <v>20/10/23</v>
      </c>
      <c r="C11" s="73"/>
      <c r="D11" s="73"/>
      <c r="E11" s="73"/>
      <c r="F11" s="73"/>
    </row>
    <row r="12" spans="1:6" ht="14.45">
      <c r="A12" s="74"/>
      <c r="B12" s="74"/>
      <c r="C12" s="75"/>
      <c r="D12" s="76"/>
      <c r="E12" s="77"/>
      <c r="F12" s="63"/>
    </row>
    <row r="13" spans="1:6" ht="53.25" customHeight="1">
      <c r="A13" s="165" t="s">
        <v>2220</v>
      </c>
      <c r="B13" s="165"/>
      <c r="C13" s="165"/>
      <c r="D13" s="165"/>
      <c r="E13" s="165"/>
      <c r="F13" s="165"/>
    </row>
    <row r="14" spans="1:6" ht="6.75" customHeight="1" thickBot="1">
      <c r="A14" s="74"/>
      <c r="B14" s="74"/>
      <c r="C14" s="75"/>
      <c r="D14" s="76"/>
      <c r="E14" s="77"/>
      <c r="F14" s="63"/>
    </row>
    <row r="15" spans="1:6" ht="15" thickBot="1">
      <c r="A15" s="78"/>
      <c r="B15" s="79" t="s">
        <v>2221</v>
      </c>
      <c r="C15" s="80" t="s">
        <v>2222</v>
      </c>
      <c r="D15" s="81" t="s">
        <v>2223</v>
      </c>
      <c r="E15" s="82" t="s">
        <v>2224</v>
      </c>
      <c r="F15" s="78"/>
    </row>
    <row r="16" spans="1:6" ht="5.25" customHeight="1">
      <c r="A16" s="78"/>
      <c r="B16" s="83"/>
      <c r="C16" s="83"/>
      <c r="D16" s="84"/>
      <c r="E16" s="85"/>
      <c r="F16" s="78"/>
    </row>
    <row r="17" spans="1:6" ht="14.45">
      <c r="A17" s="78"/>
      <c r="B17" s="86" t="s">
        <v>2225</v>
      </c>
      <c r="C17" s="86" t="s">
        <v>2226</v>
      </c>
      <c r="D17" s="86"/>
      <c r="E17" s="86"/>
      <c r="F17" s="78"/>
    </row>
    <row r="18" spans="1:6" ht="14.45">
      <c r="A18" s="78"/>
      <c r="B18" s="87" t="s">
        <v>2227</v>
      </c>
      <c r="C18" s="87" t="s">
        <v>2228</v>
      </c>
      <c r="D18" s="88">
        <v>0.2</v>
      </c>
      <c r="E18" s="89">
        <v>0.2</v>
      </c>
      <c r="F18" s="78"/>
    </row>
    <row r="19" spans="1:6" ht="14.45">
      <c r="A19" s="78"/>
      <c r="B19" s="87" t="s">
        <v>2229</v>
      </c>
      <c r="C19" s="87" t="s">
        <v>2230</v>
      </c>
      <c r="D19" s="88">
        <v>1.4999999999999999E-2</v>
      </c>
      <c r="E19" s="89">
        <v>1.4999999999999999E-2</v>
      </c>
      <c r="F19" s="78"/>
    </row>
    <row r="20" spans="1:6" ht="14.45">
      <c r="A20" s="78"/>
      <c r="B20" s="87" t="s">
        <v>2231</v>
      </c>
      <c r="C20" s="87" t="s">
        <v>2232</v>
      </c>
      <c r="D20" s="88">
        <v>0.01</v>
      </c>
      <c r="E20" s="89">
        <v>0.01</v>
      </c>
      <c r="F20" s="78"/>
    </row>
    <row r="21" spans="1:6" ht="14.45">
      <c r="A21" s="78"/>
      <c r="B21" s="87" t="s">
        <v>2233</v>
      </c>
      <c r="C21" s="87" t="s">
        <v>2234</v>
      </c>
      <c r="D21" s="88">
        <v>2E-3</v>
      </c>
      <c r="E21" s="89">
        <v>2E-3</v>
      </c>
      <c r="F21" s="78"/>
    </row>
    <row r="22" spans="1:6" ht="14.45">
      <c r="A22" s="78"/>
      <c r="B22" s="87" t="s">
        <v>2235</v>
      </c>
      <c r="C22" s="87" t="s">
        <v>2236</v>
      </c>
      <c r="D22" s="88">
        <v>6.0000000000000001E-3</v>
      </c>
      <c r="E22" s="89">
        <v>6.0000000000000001E-3</v>
      </c>
      <c r="F22" s="78"/>
    </row>
    <row r="23" spans="1:6" ht="14.45">
      <c r="A23" s="78"/>
      <c r="B23" s="87" t="s">
        <v>2237</v>
      </c>
      <c r="C23" s="87" t="s">
        <v>2238</v>
      </c>
      <c r="D23" s="88">
        <v>2.5000000000000001E-2</v>
      </c>
      <c r="E23" s="89">
        <v>2.5000000000000001E-2</v>
      </c>
      <c r="F23" s="78"/>
    </row>
    <row r="24" spans="1:6" ht="14.45">
      <c r="A24" s="78"/>
      <c r="B24" s="87" t="s">
        <v>2239</v>
      </c>
      <c r="C24" s="87" t="s">
        <v>2240</v>
      </c>
      <c r="D24" s="88">
        <v>0.03</v>
      </c>
      <c r="E24" s="89">
        <v>0.03</v>
      </c>
      <c r="F24" s="78"/>
    </row>
    <row r="25" spans="1:6" ht="14.45">
      <c r="A25" s="78"/>
      <c r="B25" s="87" t="s">
        <v>2241</v>
      </c>
      <c r="C25" s="87" t="s">
        <v>2242</v>
      </c>
      <c r="D25" s="88">
        <v>0.08</v>
      </c>
      <c r="E25" s="89">
        <v>0.08</v>
      </c>
      <c r="F25" s="78"/>
    </row>
    <row r="26" spans="1:6" ht="14.45">
      <c r="A26" s="78"/>
      <c r="B26" s="87" t="s">
        <v>2243</v>
      </c>
      <c r="C26" s="87" t="s">
        <v>2244</v>
      </c>
      <c r="D26" s="88">
        <v>0.01</v>
      </c>
      <c r="E26" s="89">
        <v>0.01</v>
      </c>
      <c r="F26" s="78"/>
    </row>
    <row r="27" spans="1:6" ht="14.45">
      <c r="A27" s="78"/>
      <c r="B27" s="160" t="s">
        <v>2245</v>
      </c>
      <c r="C27" s="161"/>
      <c r="D27" s="90">
        <f>SUM(D18:D26)</f>
        <v>0.37800000000000006</v>
      </c>
      <c r="E27" s="90">
        <f>SUM(E18:E26)</f>
        <v>0.37800000000000006</v>
      </c>
      <c r="F27" s="78"/>
    </row>
    <row r="28" spans="1:6" ht="7.5" customHeight="1">
      <c r="A28" s="78"/>
      <c r="B28" s="91"/>
      <c r="C28" s="91"/>
      <c r="D28" s="92"/>
      <c r="E28" s="93"/>
      <c r="F28" s="78"/>
    </row>
    <row r="29" spans="1:6" ht="14.45">
      <c r="A29" s="78"/>
      <c r="B29" s="94" t="s">
        <v>2246</v>
      </c>
      <c r="C29" s="94" t="s">
        <v>2247</v>
      </c>
      <c r="D29" s="94"/>
      <c r="E29" s="94"/>
      <c r="F29" s="78"/>
    </row>
    <row r="30" spans="1:6" ht="14.45">
      <c r="A30" s="78"/>
      <c r="B30" s="87" t="s">
        <v>2248</v>
      </c>
      <c r="C30" s="87" t="s">
        <v>2249</v>
      </c>
      <c r="D30" s="88">
        <v>0.17749999999999999</v>
      </c>
      <c r="E30" s="89" t="s">
        <v>2250</v>
      </c>
      <c r="F30" s="78"/>
    </row>
    <row r="31" spans="1:6" ht="14.45">
      <c r="A31" s="78"/>
      <c r="B31" s="87" t="s">
        <v>2251</v>
      </c>
      <c r="C31" s="87" t="s">
        <v>2252</v>
      </c>
      <c r="D31" s="88">
        <v>3.4099999999999998E-2</v>
      </c>
      <c r="E31" s="89" t="s">
        <v>2250</v>
      </c>
      <c r="F31" s="78"/>
    </row>
    <row r="32" spans="1:6" ht="14.45">
      <c r="A32" s="78"/>
      <c r="B32" s="87" t="s">
        <v>2253</v>
      </c>
      <c r="C32" s="87" t="s">
        <v>2254</v>
      </c>
      <c r="D32" s="88">
        <v>8.5000000000000006E-3</v>
      </c>
      <c r="E32" s="89">
        <v>6.6E-3</v>
      </c>
      <c r="F32" s="78"/>
    </row>
    <row r="33" spans="1:6" ht="14.45">
      <c r="A33" s="78"/>
      <c r="B33" s="87" t="s">
        <v>2255</v>
      </c>
      <c r="C33" s="87" t="s">
        <v>2256</v>
      </c>
      <c r="D33" s="88">
        <v>0.1072</v>
      </c>
      <c r="E33" s="89">
        <v>8.3299999999999999E-2</v>
      </c>
      <c r="F33" s="78"/>
    </row>
    <row r="34" spans="1:6" ht="14.45">
      <c r="A34" s="78"/>
      <c r="B34" s="87" t="s">
        <v>2257</v>
      </c>
      <c r="C34" s="87" t="s">
        <v>2258</v>
      </c>
      <c r="D34" s="88">
        <v>5.9999999999999995E-4</v>
      </c>
      <c r="E34" s="89">
        <v>5.0000000000000001E-4</v>
      </c>
      <c r="F34" s="78"/>
    </row>
    <row r="35" spans="1:6" ht="14.45">
      <c r="A35" s="78"/>
      <c r="B35" s="87" t="s">
        <v>2259</v>
      </c>
      <c r="C35" s="87" t="s">
        <v>2260</v>
      </c>
      <c r="D35" s="88">
        <v>7.1000000000000004E-3</v>
      </c>
      <c r="E35" s="89">
        <v>5.5999999999999999E-3</v>
      </c>
      <c r="F35" s="78"/>
    </row>
    <row r="36" spans="1:6" ht="14.45">
      <c r="A36" s="78"/>
      <c r="B36" s="87" t="s">
        <v>2261</v>
      </c>
      <c r="C36" s="87" t="s">
        <v>2262</v>
      </c>
      <c r="D36" s="88">
        <v>1.32E-2</v>
      </c>
      <c r="E36" s="89" t="s">
        <v>2250</v>
      </c>
      <c r="F36" s="78"/>
    </row>
    <row r="37" spans="1:6" ht="14.45">
      <c r="A37" s="78"/>
      <c r="B37" s="87" t="s">
        <v>2263</v>
      </c>
      <c r="C37" s="87" t="s">
        <v>2264</v>
      </c>
      <c r="D37" s="88">
        <v>1E-3</v>
      </c>
      <c r="E37" s="89">
        <v>8.0000000000000004E-4</v>
      </c>
      <c r="F37" s="78"/>
    </row>
    <row r="38" spans="1:6" ht="14.45">
      <c r="A38" s="78"/>
      <c r="B38" s="87" t="s">
        <v>2265</v>
      </c>
      <c r="C38" s="87" t="s">
        <v>2266</v>
      </c>
      <c r="D38" s="88">
        <v>8.3400000000000002E-2</v>
      </c>
      <c r="E38" s="89">
        <v>6.4799999999999996E-2</v>
      </c>
      <c r="F38" s="78"/>
    </row>
    <row r="39" spans="1:6" ht="14.45">
      <c r="A39" s="78"/>
      <c r="B39" s="87" t="s">
        <v>2267</v>
      </c>
      <c r="C39" s="87" t="s">
        <v>2268</v>
      </c>
      <c r="D39" s="88">
        <v>4.0000000000000002E-4</v>
      </c>
      <c r="E39" s="89">
        <v>2.9999999999999997E-4</v>
      </c>
      <c r="F39" s="78"/>
    </row>
    <row r="40" spans="1:6" ht="14.45">
      <c r="A40" s="78"/>
      <c r="B40" s="160" t="s">
        <v>2269</v>
      </c>
      <c r="C40" s="161"/>
      <c r="D40" s="90">
        <f>SUM(D30:D39)</f>
        <v>0.433</v>
      </c>
      <c r="E40" s="90">
        <f>SUM(E30:E39)</f>
        <v>0.16189999999999996</v>
      </c>
      <c r="F40" s="78"/>
    </row>
    <row r="41" spans="1:6" ht="5.25" customHeight="1">
      <c r="A41" s="78"/>
      <c r="B41" s="91"/>
      <c r="C41" s="91"/>
      <c r="D41" s="92"/>
      <c r="E41" s="93"/>
      <c r="F41" s="78"/>
    </row>
    <row r="42" spans="1:6" ht="14.45">
      <c r="A42" s="78"/>
      <c r="B42" s="94" t="s">
        <v>2270</v>
      </c>
      <c r="C42" s="94" t="s">
        <v>2271</v>
      </c>
      <c r="D42" s="94"/>
      <c r="E42" s="94"/>
      <c r="F42" s="78"/>
    </row>
    <row r="43" spans="1:6" ht="14.45">
      <c r="A43" s="78"/>
      <c r="B43" s="87" t="s">
        <v>2272</v>
      </c>
      <c r="C43" s="87" t="s">
        <v>2273</v>
      </c>
      <c r="D43" s="88">
        <v>4.1599999999999998E-2</v>
      </c>
      <c r="E43" s="89">
        <v>3.2399999999999998E-2</v>
      </c>
      <c r="F43" s="78"/>
    </row>
    <row r="44" spans="1:6" ht="14.45">
      <c r="A44" s="78"/>
      <c r="B44" s="87" t="s">
        <v>2274</v>
      </c>
      <c r="C44" s="87" t="s">
        <v>2275</v>
      </c>
      <c r="D44" s="88">
        <v>1E-3</v>
      </c>
      <c r="E44" s="89">
        <v>8.0000000000000004E-4</v>
      </c>
      <c r="F44" s="78"/>
    </row>
    <row r="45" spans="1:6" ht="14.45">
      <c r="A45" s="78"/>
      <c r="B45" s="87" t="s">
        <v>2276</v>
      </c>
      <c r="C45" s="87" t="s">
        <v>2277</v>
      </c>
      <c r="D45" s="88">
        <v>5.1299999999999998E-2</v>
      </c>
      <c r="E45" s="89">
        <v>3.9899999999999998E-2</v>
      </c>
      <c r="F45" s="78"/>
    </row>
    <row r="46" spans="1:6" ht="14.45">
      <c r="A46" s="78"/>
      <c r="B46" s="87" t="s">
        <v>2278</v>
      </c>
      <c r="C46" s="87" t="s">
        <v>2279</v>
      </c>
      <c r="D46" s="88">
        <v>3.1099999999999999E-2</v>
      </c>
      <c r="E46" s="89">
        <v>2.4199999999999999E-2</v>
      </c>
      <c r="F46" s="78"/>
    </row>
    <row r="47" spans="1:6" ht="14.45">
      <c r="A47" s="78"/>
      <c r="B47" s="87" t="s">
        <v>2280</v>
      </c>
      <c r="C47" s="87" t="s">
        <v>2281</v>
      </c>
      <c r="D47" s="88">
        <v>3.5000000000000001E-3</v>
      </c>
      <c r="E47" s="89">
        <v>2.7000000000000001E-3</v>
      </c>
      <c r="F47" s="78"/>
    </row>
    <row r="48" spans="1:6" ht="14.45">
      <c r="A48" s="78"/>
      <c r="B48" s="160" t="s">
        <v>2282</v>
      </c>
      <c r="C48" s="161"/>
      <c r="D48" s="90">
        <f>SUM(D43:D47)</f>
        <v>0.1285</v>
      </c>
      <c r="E48" s="90">
        <f>SUM(E43:E47)</f>
        <v>9.9999999999999992E-2</v>
      </c>
      <c r="F48" s="78"/>
    </row>
    <row r="49" spans="1:6" ht="5.25" customHeight="1">
      <c r="A49" s="78"/>
      <c r="B49" s="91"/>
      <c r="C49" s="91"/>
      <c r="D49" s="92"/>
      <c r="E49" s="93"/>
      <c r="F49" s="78"/>
    </row>
    <row r="50" spans="1:6" ht="14.45">
      <c r="A50" s="78"/>
      <c r="B50" s="94" t="s">
        <v>2283</v>
      </c>
      <c r="C50" s="94" t="s">
        <v>2284</v>
      </c>
      <c r="D50" s="94"/>
      <c r="E50" s="94"/>
      <c r="F50" s="78"/>
    </row>
    <row r="51" spans="1:6" ht="14.45">
      <c r="A51" s="78"/>
      <c r="B51" s="87" t="s">
        <v>2285</v>
      </c>
      <c r="C51" s="87" t="s">
        <v>2286</v>
      </c>
      <c r="D51" s="88">
        <v>0.16370000000000001</v>
      </c>
      <c r="E51" s="89">
        <v>6.1199999999999997E-2</v>
      </c>
      <c r="F51" s="78"/>
    </row>
    <row r="52" spans="1:6" ht="43.15">
      <c r="A52" s="78"/>
      <c r="B52" s="87" t="s">
        <v>2287</v>
      </c>
      <c r="C52" s="95" t="s">
        <v>2288</v>
      </c>
      <c r="D52" s="88">
        <v>3.7000000000000002E-3</v>
      </c>
      <c r="E52" s="89">
        <v>2.8999999999999998E-3</v>
      </c>
      <c r="F52" s="78"/>
    </row>
    <row r="53" spans="1:6" ht="14.45">
      <c r="A53" s="78"/>
      <c r="B53" s="160" t="s">
        <v>2289</v>
      </c>
      <c r="C53" s="161"/>
      <c r="D53" s="90">
        <f>SUM(D51:D52)</f>
        <v>0.16740000000000002</v>
      </c>
      <c r="E53" s="90">
        <f>SUM(E51:E52)</f>
        <v>6.409999999999999E-2</v>
      </c>
      <c r="F53" s="78"/>
    </row>
    <row r="54" spans="1:6">
      <c r="A54" s="78"/>
      <c r="B54" s="78"/>
      <c r="C54" s="78"/>
      <c r="D54" s="78"/>
      <c r="E54" s="78"/>
      <c r="F54" s="78"/>
    </row>
    <row r="55" spans="1:6" ht="14.45">
      <c r="A55" s="78"/>
      <c r="B55" s="94" t="s">
        <v>2290</v>
      </c>
      <c r="C55" s="96" t="s">
        <v>2291</v>
      </c>
      <c r="D55" s="97">
        <f>D53+D48+D40+D27</f>
        <v>1.1069000000000002</v>
      </c>
      <c r="E55" s="97">
        <f>E53+E48+E40+E27</f>
        <v>0.70399999999999996</v>
      </c>
      <c r="F55" s="78"/>
    </row>
    <row r="56" spans="1:6">
      <c r="A56" s="78"/>
      <c r="B56" s="78"/>
      <c r="C56" s="78"/>
      <c r="D56" s="78"/>
      <c r="E56" s="78"/>
      <c r="F56" s="78"/>
    </row>
    <row r="57" spans="1:6">
      <c r="A57" s="98"/>
      <c r="B57" s="99" t="s">
        <v>2292</v>
      </c>
      <c r="C57" s="100"/>
      <c r="D57" s="101"/>
      <c r="E57" s="102" t="s">
        <v>2293</v>
      </c>
      <c r="F57" s="78"/>
    </row>
    <row r="58" spans="1:6" ht="18">
      <c r="A58" s="103"/>
      <c r="B58" s="104"/>
      <c r="C58" s="105"/>
      <c r="D58" s="106"/>
      <c r="E58" s="107"/>
      <c r="F58" s="78"/>
    </row>
    <row r="59" spans="1:6" ht="18">
      <c r="A59" s="108"/>
      <c r="B59" s="109"/>
      <c r="C59" s="110"/>
      <c r="D59" s="111"/>
      <c r="E59" s="112"/>
      <c r="F59" s="78"/>
    </row>
    <row r="60" spans="1:6">
      <c r="A60" s="78"/>
      <c r="B60" s="78"/>
      <c r="C60" s="78"/>
      <c r="D60" s="78"/>
      <c r="E60" s="78"/>
      <c r="F60" s="78"/>
    </row>
  </sheetData>
  <mergeCells count="10">
    <mergeCell ref="B27:C27"/>
    <mergeCell ref="B40:C40"/>
    <mergeCell ref="B48:C48"/>
    <mergeCell ref="B53:C53"/>
    <mergeCell ref="A2:F2"/>
    <mergeCell ref="A3:F3"/>
    <mergeCell ref="A4:F4"/>
    <mergeCell ref="A7:F7"/>
    <mergeCell ref="B9:E9"/>
    <mergeCell ref="A13:F13"/>
  </mergeCells>
  <pageMargins left="0.511811024" right="0.511811024" top="0.78740157499999996" bottom="0.78740157499999996" header="0.31496062000000002" footer="0.31496062000000002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A57CC-5533-439D-A09D-3AD502D33527}">
  <dimension ref="A1:F60"/>
  <sheetViews>
    <sheetView view="pageBreakPreview" zoomScale="60" zoomScaleNormal="100" workbookViewId="0">
      <selection activeCell="M53" sqref="M53"/>
    </sheetView>
  </sheetViews>
  <sheetFormatPr defaultColWidth="8" defaultRowHeight="13.15"/>
  <cols>
    <col min="1" max="1" width="14.5" style="64" customWidth="1"/>
    <col min="2" max="2" width="12.625" style="64" customWidth="1"/>
    <col min="3" max="3" width="36.875" style="64" customWidth="1"/>
    <col min="4" max="4" width="14.375" style="64" customWidth="1"/>
    <col min="5" max="5" width="19.125" style="64" customWidth="1"/>
    <col min="6" max="16384" width="8" style="64"/>
  </cols>
  <sheetData>
    <row r="1" spans="1:6" ht="14.45">
      <c r="A1" s="59"/>
      <c r="B1" s="59"/>
      <c r="C1" s="60"/>
      <c r="D1" s="61"/>
      <c r="E1" s="62"/>
      <c r="F1" s="63"/>
    </row>
    <row r="2" spans="1:6" ht="14.45">
      <c r="A2" s="162" t="s">
        <v>2211</v>
      </c>
      <c r="B2" s="162"/>
      <c r="C2" s="162"/>
      <c r="D2" s="162"/>
      <c r="E2" s="162"/>
      <c r="F2" s="162"/>
    </row>
    <row r="3" spans="1:6" ht="14.45">
      <c r="A3" s="162" t="s">
        <v>2212</v>
      </c>
      <c r="B3" s="162"/>
      <c r="C3" s="162"/>
      <c r="D3" s="162"/>
      <c r="E3" s="162"/>
      <c r="F3" s="162"/>
    </row>
    <row r="4" spans="1:6" ht="14.45">
      <c r="A4" s="162" t="s">
        <v>2213</v>
      </c>
      <c r="B4" s="162"/>
      <c r="C4" s="162"/>
      <c r="D4" s="162"/>
      <c r="E4" s="162"/>
      <c r="F4" s="162"/>
    </row>
    <row r="5" spans="1:6" ht="14.45">
      <c r="A5" s="66"/>
      <c r="B5" s="66"/>
      <c r="C5" s="60" t="s">
        <v>2214</v>
      </c>
      <c r="D5" s="67"/>
      <c r="E5" s="65"/>
      <c r="F5" s="68"/>
    </row>
    <row r="6" spans="1:6" ht="7.5" customHeight="1">
      <c r="A6" s="66"/>
      <c r="B6" s="66"/>
      <c r="C6" s="60"/>
      <c r="D6" s="67"/>
      <c r="E6" s="69"/>
      <c r="F6" s="63"/>
    </row>
    <row r="7" spans="1:6" ht="21">
      <c r="A7" s="163" t="s">
        <v>2215</v>
      </c>
      <c r="B7" s="163"/>
      <c r="C7" s="163"/>
      <c r="D7" s="163"/>
      <c r="E7" s="163"/>
      <c r="F7" s="163"/>
    </row>
    <row r="8" spans="1:6" ht="14.45">
      <c r="A8" s="66"/>
      <c r="B8" s="66"/>
      <c r="C8" s="60"/>
      <c r="D8" s="67"/>
      <c r="E8" s="65"/>
      <c r="F8" s="68"/>
    </row>
    <row r="9" spans="1:6" ht="39" customHeight="1">
      <c r="A9" s="70" t="s">
        <v>2216</v>
      </c>
      <c r="B9" s="164" t="s">
        <v>2217</v>
      </c>
      <c r="C9" s="164"/>
      <c r="D9" s="164"/>
      <c r="E9" s="164"/>
      <c r="F9" s="71"/>
    </row>
    <row r="10" spans="1:6" ht="14.45">
      <c r="A10" s="70" t="s">
        <v>2218</v>
      </c>
      <c r="B10" s="72" t="str">
        <f>[1]RESUMO!D7</f>
        <v>Campus Darcy Ribeiro - Brasília, DF, 70910-900</v>
      </c>
      <c r="C10" s="73"/>
      <c r="D10" s="73"/>
      <c r="E10" s="73"/>
      <c r="F10" s="73"/>
    </row>
    <row r="11" spans="1:6" ht="14.45">
      <c r="A11" s="70" t="s">
        <v>2219</v>
      </c>
      <c r="B11" s="72" t="str">
        <f>[1]RESUMO!D8</f>
        <v>20/10/23</v>
      </c>
      <c r="C11" s="73"/>
      <c r="D11" s="73"/>
      <c r="E11" s="73"/>
      <c r="F11" s="73"/>
    </row>
    <row r="12" spans="1:6" ht="14.45">
      <c r="A12" s="74"/>
      <c r="B12" s="74"/>
      <c r="C12" s="75"/>
      <c r="D12" s="76"/>
      <c r="E12" s="77"/>
      <c r="F12" s="63"/>
    </row>
    <row r="13" spans="1:6" ht="53.25" customHeight="1">
      <c r="A13" s="165" t="s">
        <v>2220</v>
      </c>
      <c r="B13" s="165"/>
      <c r="C13" s="165"/>
      <c r="D13" s="165"/>
      <c r="E13" s="165"/>
      <c r="F13" s="165"/>
    </row>
    <row r="14" spans="1:6" ht="6.75" customHeight="1" thickBot="1">
      <c r="A14" s="74"/>
      <c r="B14" s="74"/>
      <c r="C14" s="75"/>
      <c r="D14" s="76"/>
      <c r="E14" s="77"/>
      <c r="F14" s="63"/>
    </row>
    <row r="15" spans="1:6" ht="15" thickBot="1">
      <c r="A15" s="78"/>
      <c r="B15" s="79" t="s">
        <v>2221</v>
      </c>
      <c r="C15" s="80" t="s">
        <v>2222</v>
      </c>
      <c r="D15" s="81" t="s">
        <v>2223</v>
      </c>
      <c r="E15" s="82" t="s">
        <v>2224</v>
      </c>
      <c r="F15" s="78"/>
    </row>
    <row r="16" spans="1:6" ht="5.25" customHeight="1">
      <c r="A16" s="78"/>
      <c r="B16" s="83"/>
      <c r="C16" s="83"/>
      <c r="D16" s="84"/>
      <c r="E16" s="85"/>
      <c r="F16" s="78"/>
    </row>
    <row r="17" spans="1:6" ht="14.45">
      <c r="A17" s="78"/>
      <c r="B17" s="86" t="s">
        <v>2225</v>
      </c>
      <c r="C17" s="86" t="s">
        <v>2226</v>
      </c>
      <c r="D17" s="86"/>
      <c r="E17" s="86"/>
      <c r="F17" s="78"/>
    </row>
    <row r="18" spans="1:6" ht="14.45">
      <c r="A18" s="78"/>
      <c r="B18" s="87" t="s">
        <v>2227</v>
      </c>
      <c r="C18" s="87" t="s">
        <v>2228</v>
      </c>
      <c r="D18" s="88">
        <v>0</v>
      </c>
      <c r="E18" s="89">
        <v>0</v>
      </c>
      <c r="F18" s="78"/>
    </row>
    <row r="19" spans="1:6" ht="14.45">
      <c r="A19" s="78"/>
      <c r="B19" s="87" t="s">
        <v>2229</v>
      </c>
      <c r="C19" s="87" t="s">
        <v>2230</v>
      </c>
      <c r="D19" s="88">
        <v>1.4999999999999999E-2</v>
      </c>
      <c r="E19" s="89">
        <v>1.4999999999999999E-2</v>
      </c>
      <c r="F19" s="78"/>
    </row>
    <row r="20" spans="1:6" ht="14.45">
      <c r="A20" s="78"/>
      <c r="B20" s="87" t="s">
        <v>2231</v>
      </c>
      <c r="C20" s="87" t="s">
        <v>2232</v>
      </c>
      <c r="D20" s="88">
        <v>0.01</v>
      </c>
      <c r="E20" s="89">
        <v>0.01</v>
      </c>
      <c r="F20" s="78"/>
    </row>
    <row r="21" spans="1:6" ht="14.45">
      <c r="A21" s="78"/>
      <c r="B21" s="87" t="s">
        <v>2233</v>
      </c>
      <c r="C21" s="87" t="s">
        <v>2234</v>
      </c>
      <c r="D21" s="88">
        <v>2E-3</v>
      </c>
      <c r="E21" s="89">
        <v>2E-3</v>
      </c>
      <c r="F21" s="78"/>
    </row>
    <row r="22" spans="1:6" ht="14.45">
      <c r="A22" s="78"/>
      <c r="B22" s="87" t="s">
        <v>2235</v>
      </c>
      <c r="C22" s="87" t="s">
        <v>2236</v>
      </c>
      <c r="D22" s="88">
        <v>6.0000000000000001E-3</v>
      </c>
      <c r="E22" s="89">
        <v>6.0000000000000001E-3</v>
      </c>
      <c r="F22" s="78"/>
    </row>
    <row r="23" spans="1:6" ht="14.45">
      <c r="A23" s="78"/>
      <c r="B23" s="87" t="s">
        <v>2237</v>
      </c>
      <c r="C23" s="87" t="s">
        <v>2238</v>
      </c>
      <c r="D23" s="88">
        <v>2.5000000000000001E-2</v>
      </c>
      <c r="E23" s="89">
        <v>2.5000000000000001E-2</v>
      </c>
      <c r="F23" s="78"/>
    </row>
    <row r="24" spans="1:6" ht="14.45">
      <c r="A24" s="78"/>
      <c r="B24" s="87" t="s">
        <v>2239</v>
      </c>
      <c r="C24" s="87" t="s">
        <v>2240</v>
      </c>
      <c r="D24" s="88">
        <v>0.03</v>
      </c>
      <c r="E24" s="89">
        <v>0.03</v>
      </c>
      <c r="F24" s="78"/>
    </row>
    <row r="25" spans="1:6" ht="14.45">
      <c r="A25" s="78"/>
      <c r="B25" s="87" t="s">
        <v>2241</v>
      </c>
      <c r="C25" s="87" t="s">
        <v>2242</v>
      </c>
      <c r="D25" s="88">
        <v>0.08</v>
      </c>
      <c r="E25" s="89">
        <v>0.08</v>
      </c>
      <c r="F25" s="78"/>
    </row>
    <row r="26" spans="1:6" ht="14.45">
      <c r="A26" s="78"/>
      <c r="B26" s="87" t="s">
        <v>2243</v>
      </c>
      <c r="C26" s="87" t="s">
        <v>2244</v>
      </c>
      <c r="D26" s="88">
        <v>0.01</v>
      </c>
      <c r="E26" s="89">
        <v>0.01</v>
      </c>
      <c r="F26" s="78"/>
    </row>
    <row r="27" spans="1:6" ht="14.45">
      <c r="A27" s="78"/>
      <c r="B27" s="160" t="s">
        <v>2245</v>
      </c>
      <c r="C27" s="161"/>
      <c r="D27" s="90">
        <f>SUM(D18:D26)</f>
        <v>0.17799999999999999</v>
      </c>
      <c r="E27" s="90">
        <f>SUM(E18:E26)</f>
        <v>0.17799999999999999</v>
      </c>
      <c r="F27" s="78"/>
    </row>
    <row r="28" spans="1:6" ht="7.5" customHeight="1">
      <c r="A28" s="78"/>
      <c r="B28" s="91"/>
      <c r="C28" s="91"/>
      <c r="D28" s="92"/>
      <c r="E28" s="93"/>
      <c r="F28" s="78"/>
    </row>
    <row r="29" spans="1:6" ht="14.45">
      <c r="A29" s="78"/>
      <c r="B29" s="94" t="s">
        <v>2246</v>
      </c>
      <c r="C29" s="94" t="s">
        <v>2247</v>
      </c>
      <c r="D29" s="94"/>
      <c r="E29" s="94"/>
      <c r="F29" s="78"/>
    </row>
    <row r="30" spans="1:6" ht="14.45">
      <c r="A30" s="78"/>
      <c r="B30" s="87" t="s">
        <v>2248</v>
      </c>
      <c r="C30" s="87" t="s">
        <v>2249</v>
      </c>
      <c r="D30" s="88">
        <v>0.17749999999999999</v>
      </c>
      <c r="E30" s="89" t="s">
        <v>2250</v>
      </c>
      <c r="F30" s="78"/>
    </row>
    <row r="31" spans="1:6" ht="14.45">
      <c r="A31" s="78"/>
      <c r="B31" s="87" t="s">
        <v>2251</v>
      </c>
      <c r="C31" s="87" t="s">
        <v>2252</v>
      </c>
      <c r="D31" s="88">
        <v>3.4099999999999998E-2</v>
      </c>
      <c r="E31" s="89" t="s">
        <v>2250</v>
      </c>
      <c r="F31" s="78"/>
    </row>
    <row r="32" spans="1:6" ht="14.45">
      <c r="A32" s="78"/>
      <c r="B32" s="87" t="s">
        <v>2253</v>
      </c>
      <c r="C32" s="87" t="s">
        <v>2254</v>
      </c>
      <c r="D32" s="88">
        <v>8.5000000000000006E-3</v>
      </c>
      <c r="E32" s="89">
        <v>6.6E-3</v>
      </c>
      <c r="F32" s="78"/>
    </row>
    <row r="33" spans="1:6" ht="14.45">
      <c r="A33" s="78"/>
      <c r="B33" s="87" t="s">
        <v>2255</v>
      </c>
      <c r="C33" s="87" t="s">
        <v>2256</v>
      </c>
      <c r="D33" s="88">
        <v>0.1072</v>
      </c>
      <c r="E33" s="89">
        <v>8.3299999999999999E-2</v>
      </c>
      <c r="F33" s="78"/>
    </row>
    <row r="34" spans="1:6" ht="14.45">
      <c r="A34" s="78"/>
      <c r="B34" s="87" t="s">
        <v>2257</v>
      </c>
      <c r="C34" s="87" t="s">
        <v>2258</v>
      </c>
      <c r="D34" s="88">
        <v>5.9999999999999995E-4</v>
      </c>
      <c r="E34" s="89">
        <v>5.0000000000000001E-4</v>
      </c>
      <c r="F34" s="78"/>
    </row>
    <row r="35" spans="1:6" ht="14.45">
      <c r="A35" s="78"/>
      <c r="B35" s="87" t="s">
        <v>2259</v>
      </c>
      <c r="C35" s="87" t="s">
        <v>2260</v>
      </c>
      <c r="D35" s="88">
        <v>7.1000000000000004E-3</v>
      </c>
      <c r="E35" s="89">
        <v>5.5999999999999999E-3</v>
      </c>
      <c r="F35" s="78"/>
    </row>
    <row r="36" spans="1:6" ht="14.45">
      <c r="A36" s="78"/>
      <c r="B36" s="87" t="s">
        <v>2261</v>
      </c>
      <c r="C36" s="87" t="s">
        <v>2262</v>
      </c>
      <c r="D36" s="88">
        <v>1.32E-2</v>
      </c>
      <c r="E36" s="89" t="s">
        <v>2250</v>
      </c>
      <c r="F36" s="78"/>
    </row>
    <row r="37" spans="1:6" ht="14.45">
      <c r="A37" s="78"/>
      <c r="B37" s="87" t="s">
        <v>2263</v>
      </c>
      <c r="C37" s="87" t="s">
        <v>2264</v>
      </c>
      <c r="D37" s="88">
        <v>1E-3</v>
      </c>
      <c r="E37" s="89">
        <v>8.0000000000000004E-4</v>
      </c>
      <c r="F37" s="78"/>
    </row>
    <row r="38" spans="1:6" ht="14.45">
      <c r="A38" s="78"/>
      <c r="B38" s="87" t="s">
        <v>2265</v>
      </c>
      <c r="C38" s="87" t="s">
        <v>2266</v>
      </c>
      <c r="D38" s="88">
        <v>8.3400000000000002E-2</v>
      </c>
      <c r="E38" s="89">
        <v>6.4799999999999996E-2</v>
      </c>
      <c r="F38" s="78"/>
    </row>
    <row r="39" spans="1:6" ht="14.45">
      <c r="A39" s="78"/>
      <c r="B39" s="87" t="s">
        <v>2267</v>
      </c>
      <c r="C39" s="87" t="s">
        <v>2268</v>
      </c>
      <c r="D39" s="88">
        <v>4.0000000000000002E-4</v>
      </c>
      <c r="E39" s="89">
        <v>2.9999999999999997E-4</v>
      </c>
      <c r="F39" s="78"/>
    </row>
    <row r="40" spans="1:6" ht="14.45">
      <c r="A40" s="78"/>
      <c r="B40" s="160" t="s">
        <v>2269</v>
      </c>
      <c r="C40" s="161"/>
      <c r="D40" s="90">
        <f>SUM(D30:D39)</f>
        <v>0.433</v>
      </c>
      <c r="E40" s="90">
        <f>SUM(E30:E39)</f>
        <v>0.16189999999999996</v>
      </c>
      <c r="F40" s="78"/>
    </row>
    <row r="41" spans="1:6" ht="5.25" customHeight="1">
      <c r="A41" s="78"/>
      <c r="B41" s="91"/>
      <c r="C41" s="91"/>
      <c r="D41" s="92"/>
      <c r="E41" s="93"/>
      <c r="F41" s="78"/>
    </row>
    <row r="42" spans="1:6" ht="14.45">
      <c r="A42" s="78"/>
      <c r="B42" s="94" t="s">
        <v>2270</v>
      </c>
      <c r="C42" s="94" t="s">
        <v>2271</v>
      </c>
      <c r="D42" s="94"/>
      <c r="E42" s="94"/>
      <c r="F42" s="78"/>
    </row>
    <row r="43" spans="1:6" ht="14.45">
      <c r="A43" s="78"/>
      <c r="B43" s="87" t="s">
        <v>2272</v>
      </c>
      <c r="C43" s="87" t="s">
        <v>2273</v>
      </c>
      <c r="D43" s="88">
        <v>4.1599999999999998E-2</v>
      </c>
      <c r="E43" s="89">
        <v>3.2399999999999998E-2</v>
      </c>
      <c r="F43" s="78"/>
    </row>
    <row r="44" spans="1:6" ht="14.45">
      <c r="A44" s="78"/>
      <c r="B44" s="87" t="s">
        <v>2274</v>
      </c>
      <c r="C44" s="87" t="s">
        <v>2275</v>
      </c>
      <c r="D44" s="88">
        <v>1E-3</v>
      </c>
      <c r="E44" s="89">
        <v>8.0000000000000004E-4</v>
      </c>
      <c r="F44" s="78"/>
    </row>
    <row r="45" spans="1:6" ht="14.45">
      <c r="A45" s="78"/>
      <c r="B45" s="87" t="s">
        <v>2276</v>
      </c>
      <c r="C45" s="87" t="s">
        <v>2277</v>
      </c>
      <c r="D45" s="88">
        <v>5.1299999999999998E-2</v>
      </c>
      <c r="E45" s="89">
        <v>3.9899999999999998E-2</v>
      </c>
      <c r="F45" s="78"/>
    </row>
    <row r="46" spans="1:6" ht="14.45">
      <c r="A46" s="78"/>
      <c r="B46" s="87" t="s">
        <v>2278</v>
      </c>
      <c r="C46" s="87" t="s">
        <v>2279</v>
      </c>
      <c r="D46" s="88">
        <v>3.1099999999999999E-2</v>
      </c>
      <c r="E46" s="89">
        <v>2.4199999999999999E-2</v>
      </c>
      <c r="F46" s="78"/>
    </row>
    <row r="47" spans="1:6" ht="14.45">
      <c r="A47" s="78"/>
      <c r="B47" s="87" t="s">
        <v>2280</v>
      </c>
      <c r="C47" s="87" t="s">
        <v>2281</v>
      </c>
      <c r="D47" s="88">
        <v>3.5000000000000001E-3</v>
      </c>
      <c r="E47" s="89">
        <v>2.7000000000000001E-3</v>
      </c>
      <c r="F47" s="78"/>
    </row>
    <row r="48" spans="1:6" ht="14.45">
      <c r="A48" s="78"/>
      <c r="B48" s="160" t="s">
        <v>2282</v>
      </c>
      <c r="C48" s="161"/>
      <c r="D48" s="90">
        <f>SUM(D43:D47)</f>
        <v>0.1285</v>
      </c>
      <c r="E48" s="90">
        <f>SUM(E43:E47)</f>
        <v>9.9999999999999992E-2</v>
      </c>
      <c r="F48" s="78"/>
    </row>
    <row r="49" spans="1:6" ht="5.25" customHeight="1">
      <c r="A49" s="78"/>
      <c r="B49" s="91"/>
      <c r="C49" s="91"/>
      <c r="D49" s="92"/>
      <c r="E49" s="93"/>
      <c r="F49" s="78"/>
    </row>
    <row r="50" spans="1:6" ht="14.45">
      <c r="A50" s="78"/>
      <c r="B50" s="94" t="s">
        <v>2283</v>
      </c>
      <c r="C50" s="94" t="s">
        <v>2284</v>
      </c>
      <c r="D50" s="94"/>
      <c r="E50" s="94"/>
      <c r="F50" s="78"/>
    </row>
    <row r="51" spans="1:6" ht="14.45">
      <c r="A51" s="78"/>
      <c r="B51" s="87" t="s">
        <v>2285</v>
      </c>
      <c r="C51" s="87" t="s">
        <v>2286</v>
      </c>
      <c r="D51" s="88">
        <v>7.7100000000000002E-2</v>
      </c>
      <c r="E51" s="89">
        <v>2.8799999999999999E-2</v>
      </c>
      <c r="F51" s="78"/>
    </row>
    <row r="52" spans="1:6" ht="43.15">
      <c r="A52" s="78"/>
      <c r="B52" s="87" t="s">
        <v>2287</v>
      </c>
      <c r="C52" s="95" t="s">
        <v>2288</v>
      </c>
      <c r="D52" s="88">
        <v>3.5000000000000001E-3</v>
      </c>
      <c r="E52" s="89">
        <v>2.7000000000000001E-3</v>
      </c>
      <c r="F52" s="78"/>
    </row>
    <row r="53" spans="1:6" ht="14.45">
      <c r="A53" s="78"/>
      <c r="B53" s="160" t="s">
        <v>2289</v>
      </c>
      <c r="C53" s="161"/>
      <c r="D53" s="90">
        <f>SUM(D51:D52)</f>
        <v>8.0600000000000005E-2</v>
      </c>
      <c r="E53" s="90">
        <f>SUM(E51:E52)</f>
        <v>3.15E-2</v>
      </c>
      <c r="F53" s="78"/>
    </row>
    <row r="54" spans="1:6">
      <c r="A54" s="78"/>
      <c r="B54" s="78"/>
      <c r="C54" s="78"/>
      <c r="D54" s="78"/>
      <c r="E54" s="78"/>
      <c r="F54" s="78"/>
    </row>
    <row r="55" spans="1:6" ht="14.45">
      <c r="A55" s="78"/>
      <c r="B55" s="94" t="s">
        <v>2290</v>
      </c>
      <c r="C55" s="96" t="s">
        <v>2291</v>
      </c>
      <c r="D55" s="97">
        <f>D53+D48+D40+D27</f>
        <v>0.82010000000000005</v>
      </c>
      <c r="E55" s="97">
        <f>E53+E48+E40+E27</f>
        <v>0.47139999999999999</v>
      </c>
      <c r="F55" s="78"/>
    </row>
    <row r="56" spans="1:6">
      <c r="A56" s="78"/>
      <c r="B56" s="78"/>
      <c r="C56" s="78"/>
      <c r="D56" s="78"/>
      <c r="E56" s="78"/>
      <c r="F56" s="78"/>
    </row>
    <row r="57" spans="1:6">
      <c r="A57" s="98"/>
      <c r="B57" s="99" t="s">
        <v>2292</v>
      </c>
      <c r="C57" s="100"/>
      <c r="D57" s="101"/>
      <c r="E57" s="102" t="s">
        <v>2293</v>
      </c>
      <c r="F57" s="78"/>
    </row>
    <row r="58" spans="1:6" ht="18">
      <c r="A58" s="103"/>
      <c r="B58" s="104"/>
      <c r="C58" s="105"/>
      <c r="D58" s="106"/>
      <c r="E58" s="107"/>
      <c r="F58" s="78"/>
    </row>
    <row r="59" spans="1:6" ht="18">
      <c r="A59" s="108"/>
      <c r="B59" s="109"/>
      <c r="C59" s="110"/>
      <c r="D59" s="111"/>
      <c r="E59" s="112"/>
      <c r="F59" s="78"/>
    </row>
    <row r="60" spans="1:6">
      <c r="A60" s="78"/>
      <c r="B60" s="78"/>
      <c r="C60" s="78"/>
      <c r="D60" s="78"/>
      <c r="E60" s="78"/>
      <c r="F60" s="78"/>
    </row>
  </sheetData>
  <mergeCells count="10">
    <mergeCell ref="B27:C27"/>
    <mergeCell ref="B40:C40"/>
    <mergeCell ref="B48:C48"/>
    <mergeCell ref="B53:C53"/>
    <mergeCell ref="A2:F2"/>
    <mergeCell ref="A3:F3"/>
    <mergeCell ref="A4:F4"/>
    <mergeCell ref="A7:F7"/>
    <mergeCell ref="B9:E9"/>
    <mergeCell ref="A13:F13"/>
  </mergeCells>
  <pageMargins left="0.511811024" right="0.511811024" top="0.78740157499999996" bottom="0.78740157499999996" header="0.31496062000000002" footer="0.31496062000000002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Talita Prado Cordova Sales</cp:lastModifiedBy>
  <cp:revision>0</cp:revision>
  <dcterms:created xsi:type="dcterms:W3CDTF">2023-11-25T14:28:33Z</dcterms:created>
  <dcterms:modified xsi:type="dcterms:W3CDTF">2023-12-01T14:10:18Z</dcterms:modified>
  <cp:category/>
  <cp:contentStatus/>
</cp:coreProperties>
</file>